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lg24-file01\環境安全課\生活安全係\04　不発弾\04）　磁気探査依頼\1）　広域探査発掘加速化事業　（不発弾等広域磁気探査要望調査関係）\R7\20250815【依頼：R7.10.17提出期限】広域探査発掘加速化事業における不発弾等の磁気探査要望箇所調査（令和７年度第２回）について\02 HP掲載\"/>
    </mc:Choice>
  </mc:AlternateContent>
  <xr:revisionPtr revIDLastSave="0" documentId="13_ncr:1_{85F8427E-2D1A-448A-AF63-48A00DC165A3}" xr6:coauthVersionLast="36" xr6:coauthVersionMax="47" xr10:uidLastSave="{00000000-0000-0000-0000-000000000000}"/>
  <bookViews>
    <workbookView xWindow="-105" yWindow="-105" windowWidth="23250" windowHeight="12450" tabRatio="636" firstSheet="3" activeTab="3" xr2:uid="{00000000-000D-0000-FFFF-FFFF00000000}"/>
  </bookViews>
  <sheets>
    <sheet name="入力シート" sheetId="11" state="hidden" r:id="rId1"/>
    <sheet name="提出要綱" sheetId="5" state="hidden" r:id="rId2"/>
    <sheet name="Sheet1" sheetId="18" state="hidden" r:id="rId3"/>
    <sheet name="別紙2（同意書）及び注意事項（要望者への説明事項）" sheetId="4" r:id="rId4"/>
    <sheet name="別紙２の記入方法" sheetId="17" r:id="rId5"/>
    <sheet name="（参考様式）委任状" sheetId="13" r:id="rId6"/>
    <sheet name="（参考様式）委任状(相続用)" sheetId="14" r:id="rId7"/>
    <sheet name="参考記載例" sheetId="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提出要綱!$A$1:$AL$35</definedName>
    <definedName name="_xlnm.Print_Area" localSheetId="3">'別紙2（同意書）及び注意事項（要望者への説明事項）'!$A$1:$O$94</definedName>
    <definedName name="_xlnm.Print_Area" localSheetId="4">別紙２の記入方法!$A$1:$L$40</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workbook>
</file>

<file path=xl/calcChain.xml><?xml version="1.0" encoding="utf-8"?>
<calcChain xmlns="http://schemas.openxmlformats.org/spreadsheetml/2006/main">
  <c r="AC3" i="11" l="1"/>
  <c r="D31" i="18" l="1"/>
  <c r="C5" i="18"/>
  <c r="C4" i="18"/>
  <c r="D35" i="5" l="1"/>
  <c r="AC5" i="11" l="1"/>
  <c r="C5" i="5" l="1"/>
  <c r="C4" i="5"/>
</calcChain>
</file>

<file path=xl/sharedStrings.xml><?xml version="1.0" encoding="utf-8"?>
<sst xmlns="http://schemas.openxmlformats.org/spreadsheetml/2006/main" count="248" uniqueCount="174">
  <si>
    <t>磁気探査同意書（　本島・離島地区　）</t>
    <rPh sb="0" eb="2">
      <t>ジキ</t>
    </rPh>
    <rPh sb="2" eb="4">
      <t>タンサ</t>
    </rPh>
    <rPh sb="9" eb="11">
      <t>ホントウ</t>
    </rPh>
    <rPh sb="12" eb="14">
      <t>リトウ</t>
    </rPh>
    <rPh sb="14" eb="16">
      <t>チク</t>
    </rPh>
    <phoneticPr fontId="3"/>
  </si>
  <si>
    <t xml:space="preserve">申請地（ </t>
    <rPh sb="0" eb="2">
      <t>シンセイ</t>
    </rPh>
    <rPh sb="2" eb="3">
      <t>チ</t>
    </rPh>
    <phoneticPr fontId="3"/>
  </si>
  <si>
    <t>）</t>
    <phoneticPr fontId="3"/>
  </si>
  <si>
    <t xml:space="preserve"> 　</t>
  </si>
  <si>
    <t>沖縄県知事　殿</t>
    <phoneticPr fontId="3"/>
  </si>
  <si>
    <t>住所：</t>
    <phoneticPr fontId="3"/>
  </si>
  <si>
    <t>電話：</t>
    <rPh sb="0" eb="2">
      <t>デンワ</t>
    </rPh>
    <phoneticPr fontId="3"/>
  </si>
  <si>
    <t>氏名：</t>
    <phoneticPr fontId="3"/>
  </si>
  <si>
    <t>印</t>
    <phoneticPr fontId="3"/>
  </si>
  <si>
    <t>印</t>
    <phoneticPr fontId="3"/>
  </si>
  <si>
    <t>氏名：</t>
    <phoneticPr fontId="3"/>
  </si>
  <si>
    <t>１</t>
    <phoneticPr fontId="4"/>
  </si>
  <si>
    <t>２</t>
    <phoneticPr fontId="4"/>
  </si>
  <si>
    <t>３</t>
    <phoneticPr fontId="4"/>
  </si>
  <si>
    <t>提出様式</t>
    <rPh sb="0" eb="2">
      <t>テイシュツ</t>
    </rPh>
    <rPh sb="2" eb="4">
      <t>ヨウシキ</t>
    </rPh>
    <phoneticPr fontId="4"/>
  </si>
  <si>
    <t>４</t>
    <phoneticPr fontId="4"/>
  </si>
  <si>
    <t>●</t>
    <phoneticPr fontId="3"/>
  </si>
  <si>
    <t>土地所有者</t>
    <rPh sb="0" eb="2">
      <t>トチ</t>
    </rPh>
    <rPh sb="2" eb="4">
      <t>ショユウ</t>
    </rPh>
    <rPh sb="4" eb="5">
      <t>シャ</t>
    </rPh>
    <phoneticPr fontId="4"/>
  </si>
  <si>
    <t>　（土地所有者）</t>
    <rPh sb="2" eb="4">
      <t>トチ</t>
    </rPh>
    <rPh sb="4" eb="6">
      <t>ショユウ</t>
    </rPh>
    <rPh sb="6" eb="7">
      <t>シャ</t>
    </rPh>
    <phoneticPr fontId="4"/>
  </si>
  <si>
    <t>●申請地について</t>
    <rPh sb="1" eb="3">
      <t>シンセイ</t>
    </rPh>
    <rPh sb="3" eb="4">
      <t>チ</t>
    </rPh>
    <phoneticPr fontId="3"/>
  </si>
  <si>
    <t>●署名欄について</t>
    <rPh sb="1" eb="3">
      <t>ショメイ</t>
    </rPh>
    <rPh sb="3" eb="4">
      <t>ラン</t>
    </rPh>
    <phoneticPr fontId="3"/>
  </si>
  <si>
    <t>１.</t>
    <phoneticPr fontId="3"/>
  </si>
  <si>
    <t>２.</t>
    <phoneticPr fontId="3"/>
  </si>
  <si>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3"/>
  </si>
  <si>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3"/>
  </si>
  <si>
    <t>　　（要望提出用）</t>
    <rPh sb="3" eb="5">
      <t>ヨウボウ</t>
    </rPh>
    <rPh sb="5" eb="7">
      <t>テイシュツ</t>
    </rPh>
    <rPh sb="7" eb="8">
      <t>ヨウ</t>
    </rPh>
    <phoneticPr fontId="3"/>
  </si>
  <si>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4"/>
  </si>
  <si>
    <t>提出締切日</t>
    <rPh sb="0" eb="2">
      <t>テイシュツ</t>
    </rPh>
    <rPh sb="2" eb="3">
      <t>シ</t>
    </rPh>
    <rPh sb="3" eb="4">
      <t>キ</t>
    </rPh>
    <rPh sb="4" eb="5">
      <t>ビ</t>
    </rPh>
    <phoneticPr fontId="3"/>
  </si>
  <si>
    <t>　　　　　</t>
    <phoneticPr fontId="3"/>
  </si>
  <si>
    <t>　令和　　年　　月　　日</t>
    <rPh sb="1" eb="3">
      <t>レイワ</t>
    </rPh>
    <phoneticPr fontId="3"/>
  </si>
  <si>
    <t>①　探査予定面積が100㎡を超えること。</t>
    <rPh sb="2" eb="4">
      <t>タンサ</t>
    </rPh>
    <rPh sb="4" eb="6">
      <t>ヨテイ</t>
    </rPh>
    <rPh sb="6" eb="8">
      <t>メンセキ</t>
    </rPh>
    <rPh sb="14" eb="15">
      <t>コ</t>
    </rPh>
    <phoneticPr fontId="4"/>
  </si>
  <si>
    <t>　私は、別添の「磁気探査要望の注意事項」を確認し、上記地番において、</t>
    <rPh sb="21" eb="23">
      <t>カクニン</t>
    </rPh>
    <rPh sb="25" eb="27">
      <t>ジョウキ</t>
    </rPh>
    <rPh sb="27" eb="29">
      <t>チバン</t>
    </rPh>
    <phoneticPr fontId="3"/>
  </si>
  <si>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3"/>
  </si>
  <si>
    <t>要望依頼年度：</t>
    <rPh sb="0" eb="2">
      <t>ヨウボウ</t>
    </rPh>
    <rPh sb="2" eb="4">
      <t>イライ</t>
    </rPh>
    <rPh sb="4" eb="6">
      <t>ネンド</t>
    </rPh>
    <phoneticPr fontId="3"/>
  </si>
  <si>
    <t>回数（第○回）：</t>
    <rPh sb="0" eb="2">
      <t>カイスウ</t>
    </rPh>
    <rPh sb="3" eb="4">
      <t>ダイ</t>
    </rPh>
    <rPh sb="5" eb="6">
      <t>カイ</t>
    </rPh>
    <phoneticPr fontId="3"/>
  </si>
  <si>
    <t>提出期限：</t>
    <rPh sb="0" eb="2">
      <t>テイシュツ</t>
    </rPh>
    <rPh sb="2" eb="4">
      <t>キゲン</t>
    </rPh>
    <phoneticPr fontId="3"/>
  </si>
  <si>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4"/>
  </si>
  <si>
    <t>要望者</t>
    <rPh sb="0" eb="2">
      <t>ヨウボウ</t>
    </rPh>
    <rPh sb="2" eb="3">
      <t>シャ</t>
    </rPh>
    <phoneticPr fontId="4"/>
  </si>
  <si>
    <t>土地所有者との関係：</t>
    <rPh sb="0" eb="2">
      <t>トチ</t>
    </rPh>
    <rPh sb="2" eb="5">
      <t>ショユウシャ</t>
    </rPh>
    <rPh sb="7" eb="9">
      <t>カンケイ</t>
    </rPh>
    <phoneticPr fontId="3"/>
  </si>
  <si>
    <t>　（要望者）</t>
    <rPh sb="2" eb="4">
      <t>ヨウボウ</t>
    </rPh>
    <rPh sb="4" eb="5">
      <t>シャ</t>
    </rPh>
    <phoneticPr fontId="4"/>
  </si>
  <si>
    <t>同意書に使用する印鑑は認印とします。</t>
    <phoneticPr fontId="3"/>
  </si>
  <si>
    <t>※</t>
    <phoneticPr fontId="3"/>
  </si>
  <si>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4"/>
  </si>
  <si>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4"/>
  </si>
  <si>
    <t>別紙１（周知方法調査票）</t>
    <rPh sb="0" eb="2">
      <t>ベッシ</t>
    </rPh>
    <rPh sb="4" eb="6">
      <t>シュウチ</t>
    </rPh>
    <rPh sb="6" eb="8">
      <t>ホウホウ</t>
    </rPh>
    <rPh sb="8" eb="11">
      <t>チョウサヒョウ</t>
    </rPh>
    <phoneticPr fontId="3"/>
  </si>
  <si>
    <t>別紙２（要望箇所一覧表）</t>
    <rPh sb="0" eb="2">
      <t>ベッシ</t>
    </rPh>
    <rPh sb="4" eb="6">
      <t>ヨウボウ</t>
    </rPh>
    <rPh sb="6" eb="8">
      <t>カショ</t>
    </rPh>
    <rPh sb="8" eb="11">
      <t>イチランヒョウ</t>
    </rPh>
    <phoneticPr fontId="3"/>
  </si>
  <si>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3"/>
  </si>
  <si>
    <t>委　　任　　状</t>
    <rPh sb="0" eb="1">
      <t>イ</t>
    </rPh>
    <rPh sb="3" eb="4">
      <t>ニン</t>
    </rPh>
    <rPh sb="6" eb="7">
      <t>ジョウ</t>
    </rPh>
    <phoneticPr fontId="29"/>
  </si>
  <si>
    <t>代理人</t>
    <rPh sb="0" eb="3">
      <t>ダイリニン</t>
    </rPh>
    <phoneticPr fontId="29"/>
  </si>
  <si>
    <t>住所</t>
    <rPh sb="0" eb="2">
      <t>ジュウショ</t>
    </rPh>
    <phoneticPr fontId="29"/>
  </si>
  <si>
    <t>氏名</t>
    <rPh sb="0" eb="2">
      <t>シメイ</t>
    </rPh>
    <phoneticPr fontId="29"/>
  </si>
  <si>
    <t>印</t>
    <rPh sb="0" eb="1">
      <t>イン</t>
    </rPh>
    <phoneticPr fontId="29"/>
  </si>
  <si>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29"/>
  </si>
  <si>
    <t>1、</t>
    <phoneticPr fontId="29"/>
  </si>
  <si>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29"/>
  </si>
  <si>
    <t>理　　由</t>
    <rPh sb="0" eb="1">
      <t>リ</t>
    </rPh>
    <rPh sb="3" eb="4">
      <t>ヨシ</t>
    </rPh>
    <phoneticPr fontId="29"/>
  </si>
  <si>
    <t>不動産の表示(登記簿標記)</t>
    <rPh sb="7" eb="10">
      <t>トウキボ</t>
    </rPh>
    <rPh sb="10" eb="12">
      <t>ヒョウキ</t>
    </rPh>
    <phoneticPr fontId="29"/>
  </si>
  <si>
    <t>　所　　　 在</t>
    <phoneticPr fontId="29"/>
  </si>
  <si>
    <t>　土 地 面 積　           　　         ㎡</t>
    <rPh sb="1" eb="2">
      <t>ツチ</t>
    </rPh>
    <rPh sb="3" eb="4">
      <t>チ</t>
    </rPh>
    <phoneticPr fontId="29"/>
  </si>
  <si>
    <t>令和　　年　　　月　　　日</t>
    <rPh sb="0" eb="2">
      <t>レイワ</t>
    </rPh>
    <rPh sb="4" eb="5">
      <t>ネン</t>
    </rPh>
    <rPh sb="8" eb="9">
      <t>ガツ</t>
    </rPh>
    <rPh sb="12" eb="13">
      <t>ニチ</t>
    </rPh>
    <phoneticPr fontId="29"/>
  </si>
  <si>
    <t>地権者</t>
    <rPh sb="0" eb="3">
      <t>チケンシャ</t>
    </rPh>
    <phoneticPr fontId="29"/>
  </si>
  <si>
    <t>代筆の場合</t>
    <rPh sb="0" eb="2">
      <t>ダイヒツ</t>
    </rPh>
    <rPh sb="3" eb="5">
      <t>バアイ</t>
    </rPh>
    <phoneticPr fontId="29"/>
  </si>
  <si>
    <t>　代筆理由:</t>
    <rPh sb="1" eb="3">
      <t>ダイヒツ</t>
    </rPh>
    <rPh sb="3" eb="5">
      <t>リユウ</t>
    </rPh>
    <phoneticPr fontId="29"/>
  </si>
  <si>
    <t>　代筆者氏名:</t>
    <rPh sb="1" eb="4">
      <t>ダイヒツシャ</t>
    </rPh>
    <rPh sb="4" eb="6">
      <t>シメイ</t>
    </rPh>
    <phoneticPr fontId="29"/>
  </si>
  <si>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29"/>
  </si>
  <si>
    <t>以上</t>
    <rPh sb="0" eb="2">
      <t>イジョウ</t>
    </rPh>
    <phoneticPr fontId="29"/>
  </si>
  <si>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29"/>
  </si>
  <si>
    <t>　所　　　 在　</t>
    <phoneticPr fontId="29"/>
  </si>
  <si>
    <t xml:space="preserve">　種　　 　類　   </t>
    <phoneticPr fontId="29"/>
  </si>
  <si>
    <t>　土 地 面 積　        　　            ㎡</t>
    <rPh sb="1" eb="2">
      <t>ツチ</t>
    </rPh>
    <rPh sb="3" eb="4">
      <t>チ</t>
    </rPh>
    <phoneticPr fontId="29"/>
  </si>
  <si>
    <t>地権者氏名</t>
    <rPh sb="0" eb="3">
      <t>チケンシャ</t>
    </rPh>
    <rPh sb="3" eb="5">
      <t>シメイ</t>
    </rPh>
    <phoneticPr fontId="29"/>
  </si>
  <si>
    <t>相 続 者</t>
    <rPh sb="0" eb="1">
      <t>ソウ</t>
    </rPh>
    <rPh sb="2" eb="3">
      <t>ゾク</t>
    </rPh>
    <rPh sb="4" eb="5">
      <t>シャ</t>
    </rPh>
    <phoneticPr fontId="29"/>
  </si>
  <si>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29"/>
  </si>
  <si>
    <t>提　出　要　綱</t>
    <rPh sb="0" eb="1">
      <t>ツツミ</t>
    </rPh>
    <rPh sb="2" eb="3">
      <t>デ</t>
    </rPh>
    <rPh sb="4" eb="5">
      <t>ヨウ</t>
    </rPh>
    <rPh sb="6" eb="7">
      <t>ツナ</t>
    </rPh>
    <phoneticPr fontId="4"/>
  </si>
  <si>
    <t>※変更しないで</t>
    <rPh sb="1" eb="3">
      <t>ヘンコウ</t>
    </rPh>
    <phoneticPr fontId="3"/>
  </si>
  <si>
    <t>③　木々やビニールハウス等の構造物がある場合は撤去していること。</t>
    <rPh sb="2" eb="4">
      <t>キギ</t>
    </rPh>
    <rPh sb="12" eb="13">
      <t>ナド</t>
    </rPh>
    <rPh sb="14" eb="17">
      <t>コウゾウブツ</t>
    </rPh>
    <rPh sb="20" eb="22">
      <t>バアイ</t>
    </rPh>
    <rPh sb="23" eb="25">
      <t>テッキョ</t>
    </rPh>
    <phoneticPr fontId="3"/>
  </si>
  <si>
    <t>　連絡いたします。</t>
    <phoneticPr fontId="3"/>
  </si>
  <si>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3"/>
  </si>
  <si>
    <t>探査・発掘箇所に選定された場合は、土地の調査終了後に探査を実施します。</t>
  </si>
  <si>
    <t>磁気探査要望の注意事項（要望者への説明事項）</t>
    <phoneticPr fontId="3"/>
  </si>
  <si>
    <t>　コピーを要望者に渡すようお願いします</t>
    <phoneticPr fontId="3"/>
  </si>
  <si>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3"/>
  </si>
  <si>
    <t>ご了承下さい。</t>
    <phoneticPr fontId="4"/>
  </si>
  <si>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4"/>
  </si>
  <si>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4"/>
  </si>
  <si>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3"/>
  </si>
  <si>
    <t>していただくため、上記の対応お願いします。）</t>
    <rPh sb="9" eb="11">
      <t>ジョウキ</t>
    </rPh>
    <rPh sb="12" eb="14">
      <t>タイオウ</t>
    </rPh>
    <rPh sb="15" eb="16">
      <t>ネガ</t>
    </rPh>
    <phoneticPr fontId="3"/>
  </si>
  <si>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3"/>
  </si>
  <si>
    <t>また、土地改良や他事業計画地については磁気探査ができない場合があります。</t>
    <rPh sb="28" eb="30">
      <t>バアイ</t>
    </rPh>
    <phoneticPr fontId="3"/>
  </si>
  <si>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3"/>
  </si>
  <si>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3"/>
  </si>
  <si>
    <r>
      <t>実施するため、</t>
    </r>
    <r>
      <rPr>
        <b/>
        <u/>
        <sz val="12"/>
        <rFont val="ＭＳ 明朝"/>
        <family val="1"/>
        <charset val="128"/>
      </rPr>
      <t>磁気探査まで時間を要する場合や実施できない場合があります。</t>
    </r>
    <phoneticPr fontId="3"/>
  </si>
  <si>
    <t>一部探査未実施（一部中止）とする場合があります。</t>
    <rPh sb="0" eb="2">
      <t>イチブ</t>
    </rPh>
    <rPh sb="2" eb="4">
      <t>タンサ</t>
    </rPh>
    <rPh sb="4" eb="7">
      <t>ミジッシ</t>
    </rPh>
    <rPh sb="8" eb="10">
      <t>イチブ</t>
    </rPh>
    <phoneticPr fontId="3"/>
  </si>
  <si>
    <t>不発弾探査を完了します。その際、完了の同意書の提出をお願いします。</t>
    <rPh sb="23" eb="25">
      <t>テイシュツ</t>
    </rPh>
    <rPh sb="27" eb="28">
      <t>ネガ</t>
    </rPh>
    <phoneticPr fontId="3"/>
  </si>
  <si>
    <t>本事業について</t>
    <rPh sb="0" eb="1">
      <t>ホン</t>
    </rPh>
    <rPh sb="1" eb="3">
      <t>ジギョウ</t>
    </rPh>
    <phoneticPr fontId="3"/>
  </si>
  <si>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3"/>
  </si>
  <si>
    <t>②不発弾等が埋没している可能性の高い地域、緊急性、各地域のバランス等を考慮し予算の範囲内で</t>
    <phoneticPr fontId="3"/>
  </si>
  <si>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3"/>
  </si>
  <si>
    <t>２</t>
    <phoneticPr fontId="3"/>
  </si>
  <si>
    <t>１</t>
    <phoneticPr fontId="3"/>
  </si>
  <si>
    <t>磁気探査までのながれについて</t>
    <rPh sb="0" eb="2">
      <t>ジキ</t>
    </rPh>
    <rPh sb="2" eb="4">
      <t>タンサ</t>
    </rPh>
    <phoneticPr fontId="3"/>
  </si>
  <si>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3"/>
  </si>
  <si>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3"/>
  </si>
  <si>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3"/>
  </si>
  <si>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3"/>
  </si>
  <si>
    <t>３</t>
    <phoneticPr fontId="3"/>
  </si>
  <si>
    <t>本事業で磁気探査ができない場合</t>
    <rPh sb="0" eb="1">
      <t>ホン</t>
    </rPh>
    <rPh sb="1" eb="3">
      <t>ジギョウ</t>
    </rPh>
    <rPh sb="4" eb="6">
      <t>ジキ</t>
    </rPh>
    <rPh sb="6" eb="8">
      <t>タンサ</t>
    </rPh>
    <rPh sb="13" eb="15">
      <t>バアイ</t>
    </rPh>
    <phoneticPr fontId="3"/>
  </si>
  <si>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3"/>
  </si>
  <si>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3"/>
  </si>
  <si>
    <t>※急傾斜地崩壊危険区域、土砂災害特別警戒区域、土砂災害警戒区域、</t>
    <phoneticPr fontId="3"/>
  </si>
  <si>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3"/>
  </si>
  <si>
    <t>④森林区域に指定されている箇所は磁気探査できない場合があります。</t>
    <rPh sb="16" eb="18">
      <t>ジキ</t>
    </rPh>
    <rPh sb="24" eb="26">
      <t>バアイ</t>
    </rPh>
    <phoneticPr fontId="3"/>
  </si>
  <si>
    <t>※伐採及び伐採殻の処分その他の処分等については、所有者または要望者負担となります。</t>
    <rPh sb="3" eb="4">
      <t>オヨ</t>
    </rPh>
    <rPh sb="13" eb="14">
      <t>タ</t>
    </rPh>
    <rPh sb="15" eb="17">
      <t>ショブン</t>
    </rPh>
    <rPh sb="17" eb="18">
      <t>トウ</t>
    </rPh>
    <phoneticPr fontId="3"/>
  </si>
  <si>
    <t>中止になる場合があります。</t>
    <phoneticPr fontId="3"/>
  </si>
  <si>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3"/>
  </si>
  <si>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3"/>
  </si>
  <si>
    <t>４</t>
    <phoneticPr fontId="3"/>
  </si>
  <si>
    <t>その他注意事項</t>
    <rPh sb="2" eb="3">
      <t>タ</t>
    </rPh>
    <rPh sb="3" eb="5">
      <t>チュウイ</t>
    </rPh>
    <rPh sb="5" eb="7">
      <t>ジコウ</t>
    </rPh>
    <phoneticPr fontId="3"/>
  </si>
  <si>
    <t>②当該土地に存在する廃棄物や掘削等で出た廃棄物については、基本的に存置とします。</t>
    <rPh sb="29" eb="32">
      <t>キホンテキ</t>
    </rPh>
    <rPh sb="33" eb="35">
      <t>ソンチ</t>
    </rPh>
    <phoneticPr fontId="3"/>
  </si>
  <si>
    <t>　　地権者捺印</t>
    <rPh sb="2" eb="5">
      <t>チケンシャ</t>
    </rPh>
    <rPh sb="5" eb="7">
      <t>ナツイン</t>
    </rPh>
    <phoneticPr fontId="29"/>
  </si>
  <si>
    <t>別紙２（磁気探査同意書）の記入方法</t>
    <rPh sb="0" eb="2">
      <t>ベッシ</t>
    </rPh>
    <rPh sb="4" eb="6">
      <t>ジキ</t>
    </rPh>
    <rPh sb="6" eb="8">
      <t>タンサ</t>
    </rPh>
    <rPh sb="8" eb="11">
      <t>ドウイショ</t>
    </rPh>
    <rPh sb="13" eb="15">
      <t>キニュウ</t>
    </rPh>
    <rPh sb="15" eb="17">
      <t>ホウホウ</t>
    </rPh>
    <phoneticPr fontId="3"/>
  </si>
  <si>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3"/>
  </si>
  <si>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3"/>
  </si>
  <si>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3"/>
  </si>
  <si>
    <t>お願いします。委任状記載事項は、委任年月日、委任者の氏名・住所、</t>
    <rPh sb="7" eb="10">
      <t>イニンジョウ</t>
    </rPh>
    <rPh sb="10" eb="12">
      <t>キサイ</t>
    </rPh>
    <rPh sb="12" eb="14">
      <t>ジコウ</t>
    </rPh>
    <rPh sb="16" eb="18">
      <t>イニン</t>
    </rPh>
    <phoneticPr fontId="3"/>
  </si>
  <si>
    <t>受任者（代理人）の氏名・住所、委任内容、捺印等です。</t>
    <rPh sb="20" eb="22">
      <t>ナツイン</t>
    </rPh>
    <phoneticPr fontId="3"/>
  </si>
  <si>
    <t>また、代筆する場合は、さらに、代筆しなければならなくなった理由、</t>
    <rPh sb="3" eb="5">
      <t>ダイヒツ</t>
    </rPh>
    <rPh sb="7" eb="9">
      <t>バアイ</t>
    </rPh>
    <rPh sb="15" eb="17">
      <t>ダイヒツ</t>
    </rPh>
    <rPh sb="29" eb="31">
      <t>リユウ</t>
    </rPh>
    <phoneticPr fontId="3"/>
  </si>
  <si>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3"/>
  </si>
  <si>
    <t>記入いただき、了解を得た証明として、土地所有者の捺印をお願いします。</t>
    <rPh sb="24" eb="26">
      <t>ナツイン</t>
    </rPh>
    <phoneticPr fontId="3"/>
  </si>
  <si>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4"/>
  </si>
  <si>
    <t>（携帯　　　　　　　　　　　）</t>
    <phoneticPr fontId="3"/>
  </si>
  <si>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3"/>
  </si>
  <si>
    <t>（別紙３）周知方法調査票</t>
    <rPh sb="1" eb="3">
      <t>ベッシ</t>
    </rPh>
    <rPh sb="11" eb="12">
      <t>ヒョウ</t>
    </rPh>
    <phoneticPr fontId="3"/>
  </si>
  <si>
    <t>（別紙１）要望箇所一覧</t>
    <rPh sb="1" eb="3">
      <t>ベッシ</t>
    </rPh>
    <phoneticPr fontId="3"/>
  </si>
  <si>
    <t>　お渡しください。</t>
    <rPh sb="2" eb="3">
      <t>ワタ</t>
    </rPh>
    <phoneticPr fontId="3"/>
  </si>
  <si>
    <t>※要望者から同意書等を受け取る際には、必ず「磁気探査要望の注意事項</t>
    <phoneticPr fontId="3"/>
  </si>
  <si>
    <t>　（要望者への説明事項）」をご説明・配布くださるようお願いします。</t>
    <rPh sb="15" eb="17">
      <t>セツメイ</t>
    </rPh>
    <rPh sb="18" eb="20">
      <t>ハイフ</t>
    </rPh>
    <rPh sb="27" eb="28">
      <t>ネガ</t>
    </rPh>
    <phoneticPr fontId="3"/>
  </si>
  <si>
    <t>　　していただくため、上記の対応お願いします。）</t>
    <rPh sb="11" eb="13">
      <t>ジョウキ</t>
    </rPh>
    <rPh sb="14" eb="16">
      <t>タイオウ</t>
    </rPh>
    <rPh sb="17" eb="18">
      <t>ネガ</t>
    </rPh>
    <phoneticPr fontId="3"/>
  </si>
  <si>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3"/>
  </si>
  <si>
    <t>　※調査・探査・発掘の実施</t>
    <rPh sb="11" eb="13">
      <t>ジッシ</t>
    </rPh>
    <phoneticPr fontId="3"/>
  </si>
  <si>
    <t>重機（バックホウ）による安全な施工ができない傾斜地、等</t>
    <rPh sb="0" eb="2">
      <t>ジュウキ</t>
    </rPh>
    <rPh sb="15" eb="17">
      <t>セコウ</t>
    </rPh>
    <rPh sb="22" eb="25">
      <t>ケイシャチ</t>
    </rPh>
    <rPh sb="26" eb="27">
      <t>トウ</t>
    </rPh>
    <phoneticPr fontId="3"/>
  </si>
  <si>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3"/>
  </si>
  <si>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3"/>
  </si>
  <si>
    <t>令和7年度</t>
    <rPh sb="0" eb="2">
      <t>レイワ</t>
    </rPh>
    <rPh sb="3" eb="5">
      <t>ネンド</t>
    </rPh>
    <phoneticPr fontId="3"/>
  </si>
  <si>
    <t>必要がある場合は、あらかじめ沖縄県危機管理課までご連絡ください。</t>
    <rPh sb="14" eb="17">
      <t>オキナワケン</t>
    </rPh>
    <rPh sb="17" eb="19">
      <t>キキ</t>
    </rPh>
    <rPh sb="19" eb="22">
      <t>カンリカ</t>
    </rPh>
    <rPh sb="25" eb="27">
      <t>レンラク</t>
    </rPh>
    <phoneticPr fontId="3"/>
  </si>
  <si>
    <t>第２回</t>
    <rPh sb="0" eb="1">
      <t>ダイ</t>
    </rPh>
    <rPh sb="2" eb="3">
      <t>カイ</t>
    </rPh>
    <phoneticPr fontId="2"/>
  </si>
  <si>
    <t>　※調査・探査・発掘時期については、後日、沖縄県危機管理課の職員から要望者へ</t>
    <rPh sb="10" eb="12">
      <t>ジキ</t>
    </rPh>
    <rPh sb="18" eb="20">
      <t>ゴジツ</t>
    </rPh>
    <rPh sb="21" eb="24">
      <t>オキナワケン</t>
    </rPh>
    <rPh sb="24" eb="26">
      <t>キキ</t>
    </rPh>
    <rPh sb="26" eb="29">
      <t>カンリカ</t>
    </rPh>
    <rPh sb="30" eb="32">
      <t>ショクイン</t>
    </rPh>
    <rPh sb="34" eb="36">
      <t>ヨウボウ</t>
    </rPh>
    <rPh sb="36" eb="37">
      <t>シャ</t>
    </rPh>
    <phoneticPr fontId="4"/>
  </si>
  <si>
    <t>３.</t>
    <phoneticPr fontId="3"/>
  </si>
  <si>
    <t>同意書には、署名された日付を必ずご記入ください。</t>
    <phoneticPr fontId="3"/>
  </si>
  <si>
    <t>同意書に使用する印鑑は、認印で差し支えありません。</t>
    <phoneticPr fontId="3"/>
  </si>
  <si>
    <t>登記簿上の所有者を確認のうえ、該当する方が署名・押印してください。</t>
    <phoneticPr fontId="3"/>
  </si>
  <si>
    <t>登記簿と異なる方の署名は無効となりますので、ご注意願います。</t>
    <phoneticPr fontId="3"/>
  </si>
  <si>
    <t>□</t>
    <phoneticPr fontId="3"/>
  </si>
  <si>
    <t>現在事項証明書、所有者事項証明書のいずれか）</t>
    <phoneticPr fontId="3"/>
  </si>
  <si>
    <t>その他（</t>
    <rPh sb="2" eb="3">
      <t>タ</t>
    </rPh>
    <phoneticPr fontId="3"/>
  </si>
  <si>
    <t>　添付資料（※該当する書類にチェックを入れてください。）</t>
    <rPh sb="1" eb="3">
      <t>テンプ</t>
    </rPh>
    <rPh sb="3" eb="5">
      <t>シリョウ</t>
    </rPh>
    <rPh sb="7" eb="9">
      <t>ガイトウ</t>
    </rPh>
    <rPh sb="11" eb="13">
      <t>ショルイ</t>
    </rPh>
    <rPh sb="19" eb="20">
      <t>イ</t>
    </rPh>
    <phoneticPr fontId="3"/>
  </si>
  <si>
    <t>委任状（代理人が手続きを行う場合）</t>
    <rPh sb="0" eb="3">
      <t>イニンジョウ</t>
    </rPh>
    <phoneticPr fontId="3"/>
  </si>
  <si>
    <t>　　認できる所有者が異なるケースがあり、その結果、実際の土地所有者から同意が</t>
    <phoneticPr fontId="3"/>
  </si>
  <si>
    <t>　　得られず、測量調査や磁気探査に着手できない事案が多く発生しております。</t>
    <phoneticPr fontId="3"/>
  </si>
  <si>
    <t>　　　不発弾探査の要望調査時に土地所有者として同意書に署名された方と登記簿で確</t>
    <rPh sb="3" eb="4">
      <t>フ</t>
    </rPh>
    <phoneticPr fontId="3"/>
  </si>
  <si>
    <t>　　正確であることをご確認いただけますようお願いいたします。</t>
    <rPh sb="2" eb="4">
      <t>セイカク</t>
    </rPh>
    <phoneticPr fontId="3"/>
  </si>
  <si>
    <r>
      <t>　</t>
    </r>
    <r>
      <rPr>
        <sz val="12"/>
        <color rgb="FF0070C0"/>
        <rFont val="Microsoft JhengHei"/>
        <family val="3"/>
      </rPr>
      <t>└</t>
    </r>
    <r>
      <rPr>
        <sz val="12"/>
        <color rgb="FF0070C0"/>
        <rFont val="ｇ"/>
        <family val="3"/>
        <charset val="128"/>
      </rPr>
      <t>添付資料</t>
    </r>
    <r>
      <rPr>
        <sz val="12"/>
        <color rgb="FF0070C0"/>
        <rFont val="ＭＳ ゴシック"/>
        <family val="3"/>
        <charset val="128"/>
      </rPr>
      <t>（「別紙２及び注意事項」、「別紙２の記入方法」参照）</t>
    </r>
    <rPh sb="20" eb="22">
      <t>ベッシ</t>
    </rPh>
    <rPh sb="24" eb="26">
      <t>キニュウ</t>
    </rPh>
    <rPh sb="26" eb="28">
      <t>ホウホウ</t>
    </rPh>
    <rPh sb="29" eb="31">
      <t>サンショウ</t>
    </rPh>
    <phoneticPr fontId="3"/>
  </si>
  <si>
    <t>公図の写し</t>
    <rPh sb="0" eb="2">
      <t>コウズ</t>
    </rPh>
    <rPh sb="3" eb="4">
      <t>ウツ</t>
    </rPh>
    <phoneticPr fontId="3"/>
  </si>
  <si>
    <t>（不動産登記法第14条第4項に基づく「地図に準ずる図面」)</t>
    <phoneticPr fontId="3"/>
  </si>
  <si>
    <t>※要望者がいない場合は別紙１、別紙２及び添付資料の提出は不要です。</t>
    <rPh sb="1" eb="3">
      <t>ヨウボウ</t>
    </rPh>
    <rPh sb="3" eb="4">
      <t>シャ</t>
    </rPh>
    <rPh sb="8" eb="10">
      <t>バアイ</t>
    </rPh>
    <rPh sb="11" eb="13">
      <t>ベッシ</t>
    </rPh>
    <rPh sb="15" eb="17">
      <t>ベッシ</t>
    </rPh>
    <rPh sb="18" eb="19">
      <t>オヨ</t>
    </rPh>
    <rPh sb="20" eb="24">
      <t>テンプシリョウ</t>
    </rPh>
    <rPh sb="25" eb="27">
      <t>テイシュツ</t>
    </rPh>
    <rPh sb="28" eb="30">
      <t>フヨウ</t>
    </rPh>
    <phoneticPr fontId="3"/>
  </si>
  <si>
    <t>土地登記簿の写し（土地の所有者が確認できる全部事項証明書、</t>
    <rPh sb="0" eb="5">
      <t>トチトウキボ</t>
    </rPh>
    <rPh sb="6" eb="7">
      <t>ウツ</t>
    </rPh>
    <phoneticPr fontId="3"/>
  </si>
  <si>
    <t>（別紙２）磁気探査同意書</t>
    <rPh sb="1" eb="3">
      <t>ベッシ</t>
    </rPh>
    <phoneticPr fontId="3"/>
  </si>
  <si>
    <t>※（別紙２）磁気探査同意書については、原本を県に提出し、要望者へは写しを</t>
    <rPh sb="2" eb="4">
      <t>ベッシ</t>
    </rPh>
    <rPh sb="6" eb="10">
      <t>ジキタンサ</t>
    </rPh>
    <rPh sb="10" eb="13">
      <t>ドウイショ</t>
    </rPh>
    <rPh sb="19" eb="21">
      <t>ゲンポン</t>
    </rPh>
    <rPh sb="22" eb="23">
      <t>ケン</t>
    </rPh>
    <rPh sb="24" eb="26">
      <t>テイシュツ</t>
    </rPh>
    <rPh sb="28" eb="31">
      <t>ヨウボウシャ</t>
    </rPh>
    <rPh sb="33" eb="34">
      <t>ウツ</t>
    </rPh>
    <phoneticPr fontId="3"/>
  </si>
  <si>
    <t>●公図及び土地登記簿の提出について</t>
    <rPh sb="5" eb="7">
      <t>トチ</t>
    </rPh>
    <rPh sb="7" eb="10">
      <t>トウキボ</t>
    </rPh>
    <phoneticPr fontId="3"/>
  </si>
  <si>
    <t>　　　このような事態を防止するため、新規の要望については、公図および土地登記簿</t>
    <rPh sb="34" eb="36">
      <t>トチ</t>
    </rPh>
    <phoneticPr fontId="3"/>
  </si>
  <si>
    <t>　　の写しを提出していただき、磁気探査同意書に記載された地番および土地所有者が</t>
    <phoneticPr fontId="3"/>
  </si>
  <si>
    <r>
      <t>　　　なお、</t>
    </r>
    <r>
      <rPr>
        <b/>
        <sz val="13"/>
        <color rgb="FF0070C0"/>
        <rFont val="ＭＳ 明朝"/>
        <family val="1"/>
        <charset val="128"/>
      </rPr>
      <t>すでに要望済みの箇所については、公図及び土地登記簿の追加の提出は</t>
    </r>
    <rPh sb="26" eb="28">
      <t>トチ</t>
    </rPh>
    <phoneticPr fontId="3"/>
  </si>
  <si>
    <t>　　不要です。新規で要望を受け付ける箇所のみ、公図及び土地登記簿の提出を求め</t>
    <rPh sb="25" eb="26">
      <t>オヨ</t>
    </rPh>
    <rPh sb="27" eb="29">
      <t>トチ</t>
    </rPh>
    <phoneticPr fontId="3"/>
  </si>
  <si>
    <t>　　ていただくようお願いいたします。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</si>
</sst>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dddd"/>
  </numFmts>
  <fonts count="58">
    <font>
      <sz val="11"/>
      <name val="ＭＳ Ｐゴシック"/>
      <family val="3"/>
      <charset val="128"/>
    </font>
    <font>
      <sz val="11"/>
      <color theme="1"/>
      <name val="ＭＳ Ｐゴシック"/>
      <family val="2"/>
      <charset val="128"/>
      <scheme val="minor"/>
    </font>
    <font>
      <sz val="16"/>
      <name val="ＭＳ Ｐゴシック"/>
      <family val="3"/>
      <charset val="128"/>
    </font>
    <font>
      <sz val="6"/>
      <name val="ＭＳ Ｐゴシック"/>
      <family val="3"/>
      <charset val="128"/>
    </font>
    <font>
      <sz val="6"/>
      <name val="ＭＳ Ｐ明朝"/>
      <family val="1"/>
      <charset val="128"/>
    </font>
    <font>
      <sz val="11"/>
      <name val="明朝"/>
      <family val="1"/>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
      <sz val="13"/>
      <color rgb="FFFF0000"/>
      <name val="ＭＳ 明朝"/>
      <family val="1"/>
      <charset val="128"/>
    </font>
    <font>
      <sz val="18"/>
      <color rgb="FFFF0000"/>
      <name val="ＭＳ 明朝"/>
      <family val="1"/>
      <charset val="128"/>
    </font>
    <font>
      <sz val="16"/>
      <color rgb="FFFF0000"/>
      <name val="ＭＳ 明朝"/>
      <family val="1"/>
      <charset val="128"/>
    </font>
    <font>
      <sz val="13"/>
      <name val="ＭＳ Ｐゴシック"/>
      <family val="3"/>
      <charset val="128"/>
    </font>
    <font>
      <sz val="13"/>
      <color rgb="FF0070C0"/>
      <name val="ＭＳ 明朝"/>
      <family val="1"/>
      <charset val="128"/>
    </font>
    <font>
      <b/>
      <sz val="13"/>
      <color rgb="FF0070C0"/>
      <name val="ＭＳ 明朝"/>
      <family val="1"/>
      <charset val="128"/>
    </font>
    <font>
      <b/>
      <sz val="12"/>
      <color rgb="FFFF0000"/>
      <name val="ＭＳ ゴシック"/>
      <family val="3"/>
      <charset val="128"/>
    </font>
    <font>
      <b/>
      <sz val="14"/>
      <color rgb="FFFF0000"/>
      <name val="ＭＳ ゴシック"/>
      <family val="3"/>
      <charset val="128"/>
    </font>
    <font>
      <sz val="18"/>
      <color rgb="FF0070C0"/>
      <name val="ＭＳ 明朝"/>
      <family val="1"/>
      <charset val="128"/>
    </font>
    <font>
      <sz val="16"/>
      <color rgb="FF0070C0"/>
      <name val="ＭＳ 明朝"/>
      <family val="1"/>
      <charset val="128"/>
    </font>
    <font>
      <sz val="12"/>
      <color rgb="FF0070C0"/>
      <name val="ＭＳ 明朝"/>
      <family val="1"/>
      <charset val="128"/>
    </font>
    <font>
      <sz val="12"/>
      <color rgb="FF0070C0"/>
      <name val="ＭＳ ゴシック"/>
      <family val="3"/>
      <charset val="128"/>
    </font>
    <font>
      <sz val="12"/>
      <color rgb="FF0070C0"/>
      <name val="Microsoft JhengHei"/>
      <family val="3"/>
    </font>
    <font>
      <sz val="12"/>
      <color rgb="FF0070C0"/>
      <name val="ｇ"/>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5" fillId="0" borderId="0"/>
    <xf numFmtId="0" fontId="26" fillId="0" borderId="0">
      <alignment vertical="center"/>
    </xf>
    <xf numFmtId="38" fontId="3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4">
    <xf numFmtId="0" fontId="0" fillId="0" borderId="0" xfId="0"/>
    <xf numFmtId="0" fontId="6" fillId="0" borderId="0" xfId="0" applyFont="1"/>
    <xf numFmtId="0" fontId="6" fillId="0" borderId="4" xfId="0" applyFont="1" applyBorder="1"/>
    <xf numFmtId="0" fontId="6" fillId="0" borderId="5" xfId="0" applyFont="1" applyBorder="1"/>
    <xf numFmtId="0" fontId="7" fillId="0" borderId="5" xfId="0" applyFont="1" applyBorder="1" applyAlignment="1">
      <alignment horizontal="center" vertical="center"/>
    </xf>
    <xf numFmtId="0" fontId="7" fillId="0" borderId="7" xfId="0" applyFont="1" applyBorder="1"/>
    <xf numFmtId="0" fontId="7" fillId="0" borderId="0" xfId="0" applyFont="1"/>
    <xf numFmtId="0" fontId="7" fillId="0" borderId="8" xfId="0" applyFont="1" applyBorder="1" applyAlignment="1">
      <alignment horizontal="right" vertical="center"/>
    </xf>
    <xf numFmtId="0" fontId="9" fillId="0" borderId="0" xfId="0" applyFont="1"/>
    <xf numFmtId="0" fontId="9" fillId="0" borderId="7" xfId="0" applyFont="1" applyBorder="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7" fillId="0" borderId="8" xfId="0" applyFont="1" applyBorder="1"/>
    <xf numFmtId="0" fontId="9" fillId="0" borderId="2" xfId="0" applyFont="1" applyBorder="1"/>
    <xf numFmtId="0" fontId="7" fillId="0" borderId="2" xfId="0" applyFont="1" applyBorder="1"/>
    <xf numFmtId="0" fontId="9" fillId="0" borderId="8" xfId="0" applyFont="1" applyBorder="1"/>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xf numFmtId="0" fontId="9" fillId="0" borderId="1" xfId="0" applyFont="1" applyBorder="1" applyAlignment="1">
      <alignment horizontal="center" vertical="center"/>
    </xf>
    <xf numFmtId="0" fontId="7" fillId="0" borderId="10" xfId="0" applyFont="1" applyBorder="1"/>
    <xf numFmtId="0" fontId="7" fillId="0" borderId="11" xfId="0" applyFont="1" applyBorder="1"/>
    <xf numFmtId="0" fontId="9" fillId="0" borderId="11" xfId="0" applyFont="1" applyBorder="1"/>
    <xf numFmtId="0" fontId="9" fillId="0" borderId="11" xfId="0" applyFont="1" applyBorder="1" applyAlignment="1">
      <alignment horizontal="center" vertical="center"/>
    </xf>
    <xf numFmtId="0" fontId="9" fillId="0" borderId="0" xfId="0" applyFont="1" applyAlignment="1">
      <alignment horizontal="right" vertical="center"/>
    </xf>
    <xf numFmtId="0" fontId="11" fillId="0" borderId="0" xfId="1" applyFont="1" applyAlignment="1">
      <alignment vertical="center"/>
    </xf>
    <xf numFmtId="0" fontId="11" fillId="0" borderId="6" xfId="1" applyFont="1" applyBorder="1" applyAlignment="1">
      <alignment vertical="center"/>
    </xf>
    <xf numFmtId="0" fontId="11" fillId="0" borderId="9" xfId="1"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0" fontId="11" fillId="0" borderId="12" xfId="1" applyFont="1" applyBorder="1" applyAlignment="1">
      <alignment vertical="center"/>
    </xf>
    <xf numFmtId="0" fontId="13" fillId="0" borderId="0" xfId="1" applyFont="1" applyAlignment="1">
      <alignment vertical="center"/>
    </xf>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shrinkToFit="1"/>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center" shrinkToFit="1"/>
    </xf>
    <xf numFmtId="0" fontId="13" fillId="0" borderId="0" xfId="0" applyFont="1" applyAlignment="1">
      <alignment horizontal="left" vertical="center"/>
    </xf>
    <xf numFmtId="0" fontId="14" fillId="0" borderId="0" xfId="0" applyFont="1" applyAlignment="1">
      <alignment vertical="center"/>
    </xf>
    <xf numFmtId="0" fontId="15" fillId="0" borderId="0" xfId="1" applyFont="1" applyAlignment="1">
      <alignment vertical="center"/>
    </xf>
    <xf numFmtId="49" fontId="15" fillId="0" borderId="0" xfId="1" applyNumberFormat="1" applyFont="1" applyAlignment="1">
      <alignment horizontal="center" vertical="center"/>
    </xf>
    <xf numFmtId="0" fontId="17" fillId="0" borderId="0" xfId="1" applyFont="1" applyAlignment="1">
      <alignment vertical="center"/>
    </xf>
    <xf numFmtId="49" fontId="17" fillId="0" borderId="0" xfId="1" applyNumberFormat="1" applyFont="1" applyAlignment="1">
      <alignment vertical="center" shrinkToFit="1"/>
    </xf>
    <xf numFmtId="56" fontId="15" fillId="0" borderId="0" xfId="1" applyNumberFormat="1" applyFont="1" applyAlignment="1">
      <alignment vertical="center"/>
    </xf>
    <xf numFmtId="0" fontId="12" fillId="0" borderId="0" xfId="0" applyFont="1" applyAlignment="1">
      <alignment horizontal="left" vertical="center"/>
    </xf>
    <xf numFmtId="0" fontId="10" fillId="0" borderId="0" xfId="0" applyFont="1"/>
    <xf numFmtId="0" fontId="22" fillId="0" borderId="0" xfId="0" applyFont="1"/>
    <xf numFmtId="0" fontId="22" fillId="2" borderId="0" xfId="0" applyFont="1" applyFill="1"/>
    <xf numFmtId="14" fontId="22" fillId="2" borderId="0" xfId="0" applyNumberFormat="1" applyFont="1" applyFill="1" applyAlignment="1">
      <alignment horizontal="left"/>
    </xf>
    <xf numFmtId="0" fontId="27" fillId="0" borderId="0" xfId="2" applyFont="1">
      <alignment vertical="center"/>
    </xf>
    <xf numFmtId="0" fontId="26" fillId="0" borderId="0" xfId="2">
      <alignment vertical="center"/>
    </xf>
    <xf numFmtId="0" fontId="28" fillId="0" borderId="0" xfId="2" applyFont="1" applyAlignment="1">
      <alignment horizontal="center" vertical="center"/>
    </xf>
    <xf numFmtId="0" fontId="30" fillId="0" borderId="0" xfId="2" applyFont="1">
      <alignment vertical="center"/>
    </xf>
    <xf numFmtId="0" fontId="30" fillId="0" borderId="0" xfId="2" applyFont="1" applyAlignment="1">
      <alignment horizontal="distributed" vertical="center"/>
    </xf>
    <xf numFmtId="0" fontId="30" fillId="0" borderId="0" xfId="2" applyFont="1" applyAlignment="1">
      <alignment horizontal="right" vertical="center"/>
    </xf>
    <xf numFmtId="0" fontId="31" fillId="0" borderId="0" xfId="2" applyFont="1">
      <alignment vertical="center"/>
    </xf>
    <xf numFmtId="0" fontId="32" fillId="0" borderId="0" xfId="2" applyFont="1">
      <alignment vertical="center"/>
    </xf>
    <xf numFmtId="0" fontId="30" fillId="0" borderId="8" xfId="2" applyFont="1" applyBorder="1">
      <alignment vertical="center"/>
    </xf>
    <xf numFmtId="0" fontId="27" fillId="0" borderId="8" xfId="2" applyFont="1" applyBorder="1">
      <alignment vertical="center"/>
    </xf>
    <xf numFmtId="0" fontId="30" fillId="0" borderId="13" xfId="2" applyFont="1" applyBorder="1" applyAlignment="1">
      <alignment horizontal="distributed" vertical="center"/>
    </xf>
    <xf numFmtId="0" fontId="30" fillId="0" borderId="13" xfId="2" applyFont="1" applyBorder="1">
      <alignment vertical="center"/>
    </xf>
    <xf numFmtId="0" fontId="27" fillId="0" borderId="13" xfId="2" applyFont="1" applyBorder="1">
      <alignment vertical="center"/>
    </xf>
    <xf numFmtId="0" fontId="30" fillId="0" borderId="14" xfId="2" applyFont="1" applyBorder="1" applyAlignment="1">
      <alignment horizontal="distributed" vertical="center"/>
    </xf>
    <xf numFmtId="0" fontId="30" fillId="0" borderId="14" xfId="2" applyFont="1" applyBorder="1">
      <alignment vertical="center"/>
    </xf>
    <xf numFmtId="0" fontId="27" fillId="0" borderId="14" xfId="2" applyFont="1" applyBorder="1">
      <alignment vertical="center"/>
    </xf>
    <xf numFmtId="0" fontId="35" fillId="0" borderId="0" xfId="0" applyFont="1"/>
    <xf numFmtId="0" fontId="0" fillId="0" borderId="3" xfId="0" applyBorder="1"/>
    <xf numFmtId="0" fontId="10" fillId="0" borderId="0" xfId="1" applyFont="1" applyAlignment="1">
      <alignment vertical="center"/>
    </xf>
    <xf numFmtId="0" fontId="11" fillId="0" borderId="5" xfId="1" applyFont="1" applyBorder="1" applyAlignment="1">
      <alignment vertical="center"/>
    </xf>
    <xf numFmtId="0" fontId="11" fillId="0" borderId="11" xfId="1" applyFont="1" applyBorder="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37" fillId="0" borderId="0" xfId="0" applyFont="1"/>
    <xf numFmtId="0" fontId="38" fillId="0" borderId="0" xfId="0" applyFont="1"/>
    <xf numFmtId="0" fontId="38" fillId="0" borderId="0" xfId="0" applyFont="1" applyAlignment="1">
      <alignment horizontal="left" vertical="center"/>
    </xf>
    <xf numFmtId="0" fontId="37" fillId="0" borderId="0" xfId="0" applyFont="1" applyAlignment="1">
      <alignment vertical="center"/>
    </xf>
    <xf numFmtId="0" fontId="39" fillId="0" borderId="0" xfId="0" applyFont="1" applyAlignment="1">
      <alignment vertical="center"/>
    </xf>
    <xf numFmtId="0" fontId="21" fillId="0" borderId="0" xfId="0" applyFont="1" applyAlignment="1">
      <alignment vertical="center"/>
    </xf>
    <xf numFmtId="0" fontId="21" fillId="0" borderId="0" xfId="0" applyFont="1"/>
    <xf numFmtId="0" fontId="10" fillId="0" borderId="0" xfId="0" quotePrefix="1" applyFont="1" applyAlignment="1">
      <alignment horizontal="center" vertical="center"/>
    </xf>
    <xf numFmtId="0" fontId="7" fillId="0" borderId="2" xfId="0" applyFont="1" applyBorder="1" applyAlignment="1">
      <alignment horizontal="right"/>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38" fillId="0" borderId="0" xfId="1" applyFont="1" applyAlignment="1">
      <alignment vertical="center"/>
    </xf>
    <xf numFmtId="0" fontId="38" fillId="0" borderId="9" xfId="1" applyFont="1" applyBorder="1" applyAlignment="1">
      <alignment vertical="center"/>
    </xf>
    <xf numFmtId="0" fontId="46" fillId="0" borderId="0" xfId="0" applyFont="1" applyAlignment="1">
      <alignment horizontal="center" vertical="center"/>
    </xf>
    <xf numFmtId="0" fontId="47" fillId="0" borderId="0" xfId="0" applyFont="1"/>
    <xf numFmtId="49" fontId="48" fillId="0" borderId="0" xfId="0" applyNumberFormat="1" applyFont="1" applyAlignment="1">
      <alignment horizontal="right" vertical="center" wrapText="1"/>
    </xf>
    <xf numFmtId="0" fontId="48" fillId="0" borderId="0" xfId="0" applyFont="1" applyAlignment="1">
      <alignment vertical="center"/>
    </xf>
    <xf numFmtId="0" fontId="48" fillId="0" borderId="0" xfId="0" applyFont="1"/>
    <xf numFmtId="0" fontId="49" fillId="0" borderId="0" xfId="0" applyFont="1"/>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horizontal="right" vertical="center"/>
    </xf>
    <xf numFmtId="0" fontId="52" fillId="0" borderId="9" xfId="1" applyFont="1" applyBorder="1" applyAlignment="1">
      <alignment horizontal="right" vertical="center"/>
    </xf>
    <xf numFmtId="0" fontId="15" fillId="0" borderId="0" xfId="1" applyFont="1" applyAlignment="1">
      <alignment horizontal="left" vertical="center"/>
    </xf>
    <xf numFmtId="176" fontId="51" fillId="0" borderId="0" xfId="1" applyNumberFormat="1" applyFont="1" applyAlignment="1">
      <alignment horizontal="left" vertical="center"/>
    </xf>
    <xf numFmtId="0" fontId="15" fillId="0" borderId="0" xfId="1" applyFont="1" applyAlignment="1">
      <alignment horizontal="center" vertical="center"/>
    </xf>
    <xf numFmtId="0" fontId="36" fillId="0" borderId="0" xfId="1" applyFont="1" applyAlignment="1">
      <alignment horizontal="left" vertical="center"/>
    </xf>
    <xf numFmtId="0" fontId="36" fillId="0" borderId="0" xfId="1" applyFont="1" applyAlignment="1">
      <alignment vertical="center"/>
    </xf>
    <xf numFmtId="49" fontId="40" fillId="0" borderId="0" xfId="1" applyNumberFormat="1" applyFont="1" applyAlignment="1">
      <alignment vertical="center"/>
    </xf>
    <xf numFmtId="49" fontId="19" fillId="0" borderId="0" xfId="1" applyNumberFormat="1" applyFont="1" applyAlignment="1">
      <alignment vertical="center"/>
    </xf>
    <xf numFmtId="0" fontId="15" fillId="0" borderId="0" xfId="1" applyFont="1" applyAlignment="1">
      <alignment vertical="center" shrinkToFit="1"/>
    </xf>
    <xf numFmtId="0" fontId="16" fillId="0" borderId="0" xfId="0" applyFont="1" applyAlignment="1">
      <alignment vertical="center" shrinkToFit="1"/>
    </xf>
    <xf numFmtId="0" fontId="15" fillId="0" borderId="0" xfId="1" applyFont="1" applyAlignment="1">
      <alignment horizontal="left" vertical="center" shrinkToFit="1"/>
    </xf>
    <xf numFmtId="0" fontId="15" fillId="0" borderId="0" xfId="1" applyFont="1" applyAlignment="1">
      <alignment vertical="center"/>
    </xf>
    <xf numFmtId="49" fontId="15" fillId="0" borderId="0" xfId="1" applyNumberFormat="1" applyFont="1" applyAlignment="1">
      <alignment horizontal="center" vertical="center"/>
    </xf>
    <xf numFmtId="49" fontId="19" fillId="0" borderId="0" xfId="1" applyNumberFormat="1" applyFont="1" applyAlignment="1">
      <alignment horizontal="left" vertical="center"/>
    </xf>
    <xf numFmtId="0" fontId="17" fillId="0" borderId="0" xfId="1" applyFont="1" applyAlignment="1">
      <alignment horizontal="left" vertical="center"/>
    </xf>
    <xf numFmtId="0" fontId="55" fillId="0" borderId="0" xfId="1" applyFont="1" applyAlignment="1">
      <alignment horizontal="left" vertical="center" wrapText="1"/>
    </xf>
    <xf numFmtId="0" fontId="55" fillId="0" borderId="0" xfId="1" applyFont="1" applyAlignment="1">
      <alignment horizontal="left" vertical="center"/>
    </xf>
    <xf numFmtId="0" fontId="24" fillId="0" borderId="0" xfId="1" applyFont="1" applyAlignment="1">
      <alignment horizontal="center" vertical="center"/>
    </xf>
    <xf numFmtId="0" fontId="50" fillId="0" borderId="0" xfId="1" applyFont="1" applyAlignment="1">
      <alignment horizontal="left" vertical="center"/>
    </xf>
    <xf numFmtId="0" fontId="33" fillId="0" borderId="0" xfId="1" applyFont="1" applyAlignment="1">
      <alignment horizontal="center" vertical="center"/>
    </xf>
    <xf numFmtId="0" fontId="23" fillId="0" borderId="0" xfId="1" applyFont="1" applyAlignment="1">
      <alignment horizontal="left" vertical="center"/>
    </xf>
    <xf numFmtId="176" fontId="25" fillId="0" borderId="0" xfId="1" applyNumberFormat="1" applyFont="1" applyAlignment="1">
      <alignment horizontal="left"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2" fillId="0" borderId="0" xfId="0" applyFont="1" applyAlignment="1">
      <alignment vertical="center"/>
    </xf>
    <xf numFmtId="0" fontId="12" fillId="0" borderId="0" xfId="0" applyFont="1"/>
    <xf numFmtId="0" fontId="8" fillId="0" borderId="0" xfId="0" applyFont="1" applyAlignment="1">
      <alignment horizontal="center" shrinkToFit="1"/>
    </xf>
    <xf numFmtId="0" fontId="7" fillId="0" borderId="8" xfId="0" applyFont="1" applyBorder="1" applyAlignment="1">
      <alignment horizontal="left" vertical="center" shrinkToFit="1"/>
    </xf>
    <xf numFmtId="0" fontId="13" fillId="0" borderId="0" xfId="0" applyFont="1" applyAlignment="1">
      <alignment horizontal="left" vertical="center"/>
    </xf>
    <xf numFmtId="0" fontId="28" fillId="0" borderId="0" xfId="2" applyFont="1" applyAlignment="1">
      <alignment horizontal="center" vertical="center"/>
    </xf>
    <xf numFmtId="0" fontId="30" fillId="0" borderId="0" xfId="2" applyFont="1" applyAlignment="1">
      <alignment vertical="center" wrapText="1"/>
    </xf>
    <xf numFmtId="0" fontId="30" fillId="0" borderId="0" xfId="2" applyFont="1">
      <alignment vertical="center"/>
    </xf>
    <xf numFmtId="0" fontId="30" fillId="0" borderId="0" xfId="2" applyFont="1" applyAlignment="1">
      <alignment horizontal="right"/>
    </xf>
  </cellXfs>
  <cellStyles count="6">
    <cellStyle name="桁区切り 2" xfId="3" xr:uid="{00000000-0005-0000-0000-000000000000}"/>
    <cellStyle name="桁区切り 4" xfId="5" xr:uid="{00000000-0005-0000-0000-000001000000}"/>
    <cellStyle name="標準" xfId="0" builtinId="0"/>
    <cellStyle name="標準 2" xfId="2" xr:uid="{00000000-0005-0000-0000-000003000000}"/>
    <cellStyle name="標準 5" xfId="4" xr:uid="{00000000-0005-0000-0000-000004000000}"/>
    <cellStyle name="標準_起案文"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8.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3.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15</xdr:col>
      <xdr:colOff>120649</xdr:colOff>
      <xdr:row>5</xdr:row>
      <xdr:rowOff>88900</xdr:rowOff>
    </xdr:from>
    <xdr:to>
      <xdr:col>23</xdr:col>
      <xdr:colOff>73025</xdr:colOff>
      <xdr:row>6</xdr:row>
      <xdr:rowOff>314325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ANDISK-8CF89D\disk\&#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ANDISK-8CF89D\disk\&#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 val="種別重量表"/>
      <sheetName val="名簿"/>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G4" t="str">
            <v>備    考</v>
          </cell>
          <cell r="P4" t="str">
            <v>備    考</v>
          </cell>
        </row>
        <row r="5">
          <cell r="F5" t="str">
            <v>探 査 費</v>
          </cell>
          <cell r="G5" t="str">
            <v xml:space="preserve"> 工          事         費</v>
          </cell>
          <cell r="H5" t="str">
            <v>合  計</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row r="37">
          <cell r="B37" t="str">
            <v>西原地区</v>
          </cell>
          <cell r="C37" t="str">
            <v>円</v>
          </cell>
          <cell r="D37" t="str">
            <v>円</v>
          </cell>
          <cell r="E37" t="str">
            <v>円</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K38">
            <v>9827000</v>
          </cell>
          <cell r="L38">
            <v>9827000</v>
          </cell>
          <cell r="M38">
            <v>10687000</v>
          </cell>
        </row>
        <row r="42">
          <cell r="B42" t="str">
            <v>諸　　経　　費</v>
          </cell>
          <cell r="C42">
            <v>695000</v>
          </cell>
          <cell r="D42">
            <v>695000</v>
          </cell>
          <cell r="F42">
            <v>695000</v>
          </cell>
          <cell r="M42">
            <v>695000</v>
          </cell>
        </row>
        <row r="43">
          <cell r="N43">
            <v>10880000</v>
          </cell>
        </row>
        <row r="44">
          <cell r="N44">
            <v>502000</v>
          </cell>
        </row>
        <row r="45">
          <cell r="B45" t="str">
            <v>工　事　雑　費</v>
          </cell>
          <cell r="C45">
            <v>185000</v>
          </cell>
          <cell r="D45">
            <v>185000</v>
          </cell>
          <cell r="E45">
            <v>185000</v>
          </cell>
          <cell r="F45">
            <v>185000</v>
          </cell>
          <cell r="K45">
            <v>185000</v>
          </cell>
          <cell r="L45">
            <v>185000</v>
          </cell>
          <cell r="M45">
            <v>185000</v>
          </cell>
          <cell r="N45">
            <v>185000</v>
          </cell>
        </row>
        <row r="49">
          <cell r="B49" t="str">
            <v>計</v>
          </cell>
          <cell r="C49">
            <v>1555000</v>
          </cell>
          <cell r="D49">
            <v>9325000</v>
          </cell>
          <cell r="E49">
            <v>0</v>
          </cell>
          <cell r="F49">
            <v>1555000</v>
          </cell>
          <cell r="G49">
            <v>9325000</v>
          </cell>
          <cell r="H49">
            <v>0</v>
          </cell>
          <cell r="I49">
            <v>0</v>
          </cell>
          <cell r="J49">
            <v>502000</v>
          </cell>
          <cell r="K49">
            <v>185000</v>
          </cell>
          <cell r="L49">
            <v>10012000</v>
          </cell>
          <cell r="M49">
            <v>11567000</v>
          </cell>
        </row>
        <row r="53">
          <cell r="B53" t="str">
            <v>消  　費　  税</v>
          </cell>
          <cell r="C53">
            <v>78000</v>
          </cell>
          <cell r="D53">
            <v>466000</v>
          </cell>
          <cell r="E53">
            <v>0</v>
          </cell>
          <cell r="F53">
            <v>78000</v>
          </cell>
          <cell r="G53">
            <v>466000</v>
          </cell>
          <cell r="H53">
            <v>0</v>
          </cell>
          <cell r="I53">
            <v>0</v>
          </cell>
          <cell r="K53">
            <v>9000</v>
          </cell>
          <cell r="L53">
            <v>475000</v>
          </cell>
          <cell r="M53">
            <v>553000</v>
          </cell>
        </row>
        <row r="57">
          <cell r="B57" t="str">
            <v>合　　　　計</v>
          </cell>
          <cell r="C57">
            <v>1633000</v>
          </cell>
          <cell r="D57">
            <v>9791000</v>
          </cell>
          <cell r="E57">
            <v>0</v>
          </cell>
          <cell r="F57">
            <v>1633000</v>
          </cell>
          <cell r="G57">
            <v>9791000</v>
          </cell>
          <cell r="H57">
            <v>0</v>
          </cell>
          <cell r="I57">
            <v>0</v>
          </cell>
          <cell r="J57">
            <v>502000</v>
          </cell>
          <cell r="K57">
            <v>194000</v>
          </cell>
          <cell r="L57">
            <v>10487000</v>
          </cell>
          <cell r="M57">
            <v>12120000</v>
          </cell>
        </row>
        <row r="64">
          <cell r="B64" t="str">
            <v>西原地区</v>
          </cell>
          <cell r="C64" t="str">
            <v>円</v>
          </cell>
          <cell r="D64" t="str">
            <v>円</v>
          </cell>
          <cell r="E64" t="str">
            <v>円</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K65">
            <v>8537000</v>
          </cell>
          <cell r="L65">
            <v>8537000</v>
          </cell>
          <cell r="M65">
            <v>9253000</v>
          </cell>
        </row>
        <row r="66">
          <cell r="B66" t="str">
            <v>　　　</v>
          </cell>
        </row>
        <row r="69">
          <cell r="B69" t="str">
            <v>諸　　経　　費</v>
          </cell>
          <cell r="C69">
            <v>598000</v>
          </cell>
          <cell r="D69">
            <v>598000</v>
          </cell>
          <cell r="F69">
            <v>598000</v>
          </cell>
          <cell r="M69">
            <v>598000</v>
          </cell>
        </row>
        <row r="70">
          <cell r="N70">
            <v>8880000</v>
          </cell>
        </row>
        <row r="71">
          <cell r="N71">
            <v>971000</v>
          </cell>
        </row>
        <row r="72">
          <cell r="B72" t="str">
            <v>工　事　雑　費</v>
          </cell>
          <cell r="C72">
            <v>176000</v>
          </cell>
          <cell r="D72">
            <v>176000</v>
          </cell>
          <cell r="E72">
            <v>176000</v>
          </cell>
          <cell r="F72">
            <v>176000</v>
          </cell>
          <cell r="K72">
            <v>176000</v>
          </cell>
          <cell r="L72">
            <v>176000</v>
          </cell>
          <cell r="M72">
            <v>176000</v>
          </cell>
          <cell r="N72">
            <v>176000</v>
          </cell>
        </row>
        <row r="76">
          <cell r="B76" t="str">
            <v>計</v>
          </cell>
          <cell r="C76">
            <v>1314000</v>
          </cell>
          <cell r="D76">
            <v>7566000</v>
          </cell>
          <cell r="E76">
            <v>0</v>
          </cell>
          <cell r="F76">
            <v>1314000</v>
          </cell>
          <cell r="G76">
            <v>7566000</v>
          </cell>
          <cell r="H76">
            <v>0</v>
          </cell>
          <cell r="I76">
            <v>0</v>
          </cell>
          <cell r="J76">
            <v>971000</v>
          </cell>
          <cell r="K76">
            <v>176000</v>
          </cell>
          <cell r="L76">
            <v>8713000</v>
          </cell>
          <cell r="M76">
            <v>10027000</v>
          </cell>
        </row>
        <row r="80">
          <cell r="B80" t="str">
            <v>消  　費　  税</v>
          </cell>
          <cell r="C80">
            <v>66000</v>
          </cell>
          <cell r="D80">
            <v>378000</v>
          </cell>
          <cell r="E80">
            <v>0</v>
          </cell>
          <cell r="F80">
            <v>66000</v>
          </cell>
          <cell r="G80">
            <v>378000</v>
          </cell>
          <cell r="H80">
            <v>0</v>
          </cell>
          <cell r="I80">
            <v>0</v>
          </cell>
          <cell r="K80">
            <v>9000</v>
          </cell>
          <cell r="L80">
            <v>387000</v>
          </cell>
          <cell r="M80">
            <v>453000</v>
          </cell>
        </row>
        <row r="84">
          <cell r="B84" t="str">
            <v>合　　　　計</v>
          </cell>
          <cell r="C84">
            <v>1380000</v>
          </cell>
          <cell r="D84">
            <v>7944000</v>
          </cell>
          <cell r="E84">
            <v>0</v>
          </cell>
          <cell r="F84">
            <v>1380000</v>
          </cell>
          <cell r="G84">
            <v>7944000</v>
          </cell>
          <cell r="H84">
            <v>0</v>
          </cell>
          <cell r="I84">
            <v>0</v>
          </cell>
          <cell r="J84">
            <v>971000</v>
          </cell>
          <cell r="K84">
            <v>185000</v>
          </cell>
          <cell r="L84">
            <v>9100000</v>
          </cell>
          <cell r="M84">
            <v>10480000</v>
          </cell>
        </row>
        <row r="91">
          <cell r="B91" t="str">
            <v>西原地区</v>
          </cell>
          <cell r="C91" t="str">
            <v>円</v>
          </cell>
          <cell r="D91" t="str">
            <v>円</v>
          </cell>
          <cell r="E91" t="str">
            <v>円</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K92">
            <v>10462000</v>
          </cell>
          <cell r="L92">
            <v>10462000</v>
          </cell>
          <cell r="M92">
            <v>11328000</v>
          </cell>
        </row>
        <row r="96">
          <cell r="B96" t="str">
            <v>諸　　経　　費</v>
          </cell>
          <cell r="C96">
            <v>700000</v>
          </cell>
          <cell r="D96">
            <v>700000</v>
          </cell>
          <cell r="F96">
            <v>700000</v>
          </cell>
          <cell r="M96">
            <v>700000</v>
          </cell>
        </row>
        <row r="97">
          <cell r="N97">
            <v>11040000</v>
          </cell>
        </row>
        <row r="98">
          <cell r="N98">
            <v>988000</v>
          </cell>
        </row>
        <row r="99">
          <cell r="B99" t="str">
            <v>工　事　雑　費</v>
          </cell>
          <cell r="C99">
            <v>209000</v>
          </cell>
          <cell r="D99">
            <v>209000</v>
          </cell>
          <cell r="E99">
            <v>209000</v>
          </cell>
          <cell r="F99">
            <v>209000</v>
          </cell>
          <cell r="K99">
            <v>209000</v>
          </cell>
          <cell r="L99">
            <v>209000</v>
          </cell>
          <cell r="M99">
            <v>209000</v>
          </cell>
          <cell r="N99">
            <v>209000</v>
          </cell>
        </row>
        <row r="103">
          <cell r="B103" t="str">
            <v>計</v>
          </cell>
          <cell r="C103">
            <v>1566000</v>
          </cell>
          <cell r="D103">
            <v>9474000</v>
          </cell>
          <cell r="E103">
            <v>0</v>
          </cell>
          <cell r="F103">
            <v>1566000</v>
          </cell>
          <cell r="G103">
            <v>9474000</v>
          </cell>
          <cell r="H103">
            <v>0</v>
          </cell>
          <cell r="I103">
            <v>0</v>
          </cell>
          <cell r="J103">
            <v>988000</v>
          </cell>
          <cell r="K103">
            <v>209000</v>
          </cell>
          <cell r="L103">
            <v>10671000</v>
          </cell>
          <cell r="M103">
            <v>12237000</v>
          </cell>
        </row>
        <row r="107">
          <cell r="B107" t="str">
            <v>消  　費　  税</v>
          </cell>
          <cell r="C107">
            <v>78000</v>
          </cell>
          <cell r="D107">
            <v>474000</v>
          </cell>
          <cell r="E107">
            <v>0</v>
          </cell>
          <cell r="F107">
            <v>78000</v>
          </cell>
          <cell r="G107">
            <v>474000</v>
          </cell>
          <cell r="H107">
            <v>0</v>
          </cell>
          <cell r="I107">
            <v>0</v>
          </cell>
          <cell r="K107">
            <v>10000</v>
          </cell>
          <cell r="L107">
            <v>484000</v>
          </cell>
          <cell r="M107">
            <v>562000</v>
          </cell>
        </row>
        <row r="111">
          <cell r="B111" t="str">
            <v>合　　　　計</v>
          </cell>
          <cell r="C111">
            <v>1644000</v>
          </cell>
          <cell r="D111">
            <v>9948000</v>
          </cell>
          <cell r="E111">
            <v>0</v>
          </cell>
          <cell r="F111">
            <v>1644000</v>
          </cell>
          <cell r="G111">
            <v>9948000</v>
          </cell>
          <cell r="H111">
            <v>0</v>
          </cell>
          <cell r="I111">
            <v>0</v>
          </cell>
          <cell r="J111">
            <v>988000</v>
          </cell>
          <cell r="K111">
            <v>219000</v>
          </cell>
          <cell r="L111">
            <v>11155000</v>
          </cell>
          <cell r="M111">
            <v>12799000</v>
          </cell>
        </row>
        <row r="118">
          <cell r="B118" t="str">
            <v>西原地区</v>
          </cell>
          <cell r="C118" t="str">
            <v>円</v>
          </cell>
          <cell r="D118" t="str">
            <v>円</v>
          </cell>
          <cell r="E118" t="str">
            <v>円</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K119">
            <v>11512000</v>
          </cell>
          <cell r="L119">
            <v>11512000</v>
          </cell>
          <cell r="M119">
            <v>12419000</v>
          </cell>
        </row>
        <row r="123">
          <cell r="B123" t="str">
            <v>諸　　経　　費</v>
          </cell>
          <cell r="C123">
            <v>729000</v>
          </cell>
          <cell r="D123">
            <v>729000</v>
          </cell>
          <cell r="F123">
            <v>729000</v>
          </cell>
          <cell r="M123">
            <v>729000</v>
          </cell>
        </row>
        <row r="124">
          <cell r="N124">
            <v>11660000</v>
          </cell>
        </row>
        <row r="125">
          <cell r="N125">
            <v>1488000</v>
          </cell>
        </row>
        <row r="126">
          <cell r="B126" t="str">
            <v>工　事　雑　費</v>
          </cell>
          <cell r="C126">
            <v>241000</v>
          </cell>
          <cell r="D126">
            <v>241000</v>
          </cell>
          <cell r="E126">
            <v>241000</v>
          </cell>
          <cell r="F126">
            <v>241000</v>
          </cell>
          <cell r="K126">
            <v>241000</v>
          </cell>
          <cell r="L126">
            <v>241000</v>
          </cell>
          <cell r="M126">
            <v>241000</v>
          </cell>
          <cell r="N126">
            <v>241000</v>
          </cell>
        </row>
        <row r="130">
          <cell r="B130" t="str">
            <v>計</v>
          </cell>
          <cell r="C130">
            <v>1636000</v>
          </cell>
          <cell r="D130">
            <v>10024000</v>
          </cell>
          <cell r="E130">
            <v>0</v>
          </cell>
          <cell r="F130">
            <v>1636000</v>
          </cell>
          <cell r="G130">
            <v>10024000</v>
          </cell>
          <cell r="H130">
            <v>0</v>
          </cell>
          <cell r="I130">
            <v>0</v>
          </cell>
          <cell r="J130">
            <v>1488000</v>
          </cell>
          <cell r="K130">
            <v>241000</v>
          </cell>
          <cell r="L130">
            <v>11753000</v>
          </cell>
          <cell r="M130">
            <v>13389000</v>
          </cell>
        </row>
        <row r="134">
          <cell r="B134" t="str">
            <v>消  　費　  税</v>
          </cell>
          <cell r="C134">
            <v>82000</v>
          </cell>
          <cell r="D134">
            <v>501000</v>
          </cell>
          <cell r="E134">
            <v>0</v>
          </cell>
          <cell r="F134">
            <v>82000</v>
          </cell>
          <cell r="G134">
            <v>501000</v>
          </cell>
          <cell r="H134">
            <v>0</v>
          </cell>
          <cell r="I134">
            <v>0</v>
          </cell>
          <cell r="J134">
            <v>0</v>
          </cell>
          <cell r="K134">
            <v>12000</v>
          </cell>
          <cell r="L134">
            <v>513000</v>
          </cell>
          <cell r="M134">
            <v>595000</v>
          </cell>
        </row>
        <row r="138">
          <cell r="B138" t="str">
            <v>合　　　　計</v>
          </cell>
          <cell r="C138">
            <v>1718000</v>
          </cell>
          <cell r="D138">
            <v>10525000</v>
          </cell>
          <cell r="E138">
            <v>0</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K173">
            <v>13840000</v>
          </cell>
          <cell r="L173">
            <v>13840000</v>
          </cell>
          <cell r="M173">
            <v>14946000</v>
          </cell>
        </row>
        <row r="177">
          <cell r="B177" t="str">
            <v>諸　　経　　費</v>
          </cell>
          <cell r="C177">
            <v>862000</v>
          </cell>
          <cell r="D177">
            <v>862000</v>
          </cell>
          <cell r="F177">
            <v>862000</v>
          </cell>
          <cell r="M177">
            <v>862000</v>
          </cell>
        </row>
        <row r="178">
          <cell r="N178">
            <v>13860000</v>
          </cell>
        </row>
        <row r="179">
          <cell r="N179">
            <v>1948000</v>
          </cell>
        </row>
        <row r="180">
          <cell r="B180" t="str">
            <v>工　事　雑　費</v>
          </cell>
          <cell r="C180">
            <v>295000</v>
          </cell>
          <cell r="D180">
            <v>295000</v>
          </cell>
          <cell r="E180">
            <v>295000</v>
          </cell>
          <cell r="F180">
            <v>295000</v>
          </cell>
          <cell r="K180">
            <v>295000</v>
          </cell>
          <cell r="L180">
            <v>295000</v>
          </cell>
          <cell r="M180">
            <v>295000</v>
          </cell>
          <cell r="N180">
            <v>295000</v>
          </cell>
        </row>
        <row r="184">
          <cell r="B184" t="str">
            <v>計</v>
          </cell>
          <cell r="C184">
            <v>1968000</v>
          </cell>
          <cell r="D184">
            <v>11892000</v>
          </cell>
          <cell r="E184">
            <v>0</v>
          </cell>
          <cell r="F184">
            <v>1968000</v>
          </cell>
          <cell r="G184">
            <v>11892000</v>
          </cell>
          <cell r="H184">
            <v>0</v>
          </cell>
          <cell r="I184">
            <v>0</v>
          </cell>
          <cell r="J184">
            <v>1948000</v>
          </cell>
          <cell r="K184">
            <v>295000</v>
          </cell>
          <cell r="L184">
            <v>14135000</v>
          </cell>
          <cell r="M184">
            <v>16103000</v>
          </cell>
        </row>
        <row r="188">
          <cell r="B188" t="str">
            <v>消  　費　  税</v>
          </cell>
          <cell r="C188">
            <v>98000</v>
          </cell>
          <cell r="D188">
            <v>595000</v>
          </cell>
          <cell r="E188">
            <v>0</v>
          </cell>
          <cell r="F188">
            <v>98000</v>
          </cell>
          <cell r="G188">
            <v>595000</v>
          </cell>
          <cell r="H188">
            <v>0</v>
          </cell>
          <cell r="I188">
            <v>0</v>
          </cell>
          <cell r="K188">
            <v>15000</v>
          </cell>
          <cell r="L188">
            <v>610000</v>
          </cell>
          <cell r="M188">
            <v>708000</v>
          </cell>
        </row>
        <row r="192">
          <cell r="B192" t="str">
            <v>合　　　　計</v>
          </cell>
          <cell r="C192">
            <v>2066000</v>
          </cell>
          <cell r="D192">
            <v>12487000</v>
          </cell>
          <cell r="E192">
            <v>0</v>
          </cell>
          <cell r="F192">
            <v>2066000</v>
          </cell>
          <cell r="G192">
            <v>12487000</v>
          </cell>
          <cell r="H192">
            <v>0</v>
          </cell>
          <cell r="I192">
            <v>0</v>
          </cell>
          <cell r="J192">
            <v>1948000</v>
          </cell>
          <cell r="K192">
            <v>310000</v>
          </cell>
          <cell r="L192">
            <v>14745000</v>
          </cell>
          <cell r="M192">
            <v>16811000</v>
          </cell>
        </row>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row r="442">
          <cell r="B442" t="str">
            <v>石垣地区</v>
          </cell>
          <cell r="C442" t="str">
            <v>円</v>
          </cell>
          <cell r="D442" t="str">
            <v>円</v>
          </cell>
          <cell r="E442" t="str">
            <v>円</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K443">
            <v>13945000</v>
          </cell>
          <cell r="L443">
            <v>13945000</v>
          </cell>
          <cell r="M443">
            <v>15234000</v>
          </cell>
        </row>
        <row r="447">
          <cell r="B447" t="str">
            <v>諸　　経　　費</v>
          </cell>
          <cell r="C447">
            <v>988000</v>
          </cell>
          <cell r="D447">
            <v>988000</v>
          </cell>
          <cell r="F447">
            <v>988000</v>
          </cell>
          <cell r="M447">
            <v>988000</v>
          </cell>
        </row>
        <row r="448">
          <cell r="N448">
            <v>15040000</v>
          </cell>
        </row>
        <row r="449">
          <cell r="N449">
            <v>1182000</v>
          </cell>
        </row>
        <row r="450">
          <cell r="B450" t="str">
            <v>工　事　雑　費</v>
          </cell>
          <cell r="C450">
            <v>278000</v>
          </cell>
          <cell r="D450">
            <v>278000</v>
          </cell>
          <cell r="E450">
            <v>278000</v>
          </cell>
          <cell r="F450">
            <v>278000</v>
          </cell>
          <cell r="K450">
            <v>278000</v>
          </cell>
          <cell r="L450">
            <v>278000</v>
          </cell>
          <cell r="M450">
            <v>278000</v>
          </cell>
          <cell r="N450">
            <v>278000</v>
          </cell>
        </row>
        <row r="454">
          <cell r="B454" t="str">
            <v>計</v>
          </cell>
          <cell r="C454">
            <v>2277000</v>
          </cell>
          <cell r="D454">
            <v>12763000</v>
          </cell>
          <cell r="E454">
            <v>0</v>
          </cell>
          <cell r="F454">
            <v>2277000</v>
          </cell>
          <cell r="G454">
            <v>12763000</v>
          </cell>
          <cell r="H454">
            <v>0</v>
          </cell>
          <cell r="I454">
            <v>0</v>
          </cell>
          <cell r="J454">
            <v>1182000</v>
          </cell>
          <cell r="K454">
            <v>278000</v>
          </cell>
          <cell r="L454">
            <v>14223000</v>
          </cell>
          <cell r="M454">
            <v>16500000</v>
          </cell>
        </row>
        <row r="458">
          <cell r="B458" t="str">
            <v>消  　費　  税</v>
          </cell>
          <cell r="C458">
            <v>114000</v>
          </cell>
          <cell r="D458">
            <v>638000</v>
          </cell>
          <cell r="E458">
            <v>0</v>
          </cell>
          <cell r="F458">
            <v>114000</v>
          </cell>
          <cell r="G458">
            <v>638000</v>
          </cell>
          <cell r="H458">
            <v>0</v>
          </cell>
          <cell r="I458">
            <v>0</v>
          </cell>
          <cell r="K458">
            <v>14000</v>
          </cell>
          <cell r="L458">
            <v>652000</v>
          </cell>
          <cell r="M458">
            <v>766000</v>
          </cell>
        </row>
        <row r="462">
          <cell r="B462" t="str">
            <v>合　　　　計</v>
          </cell>
          <cell r="C462">
            <v>2391000</v>
          </cell>
          <cell r="D462">
            <v>13401000</v>
          </cell>
          <cell r="E462">
            <v>0</v>
          </cell>
          <cell r="F462">
            <v>2391000</v>
          </cell>
          <cell r="G462">
            <v>13401000</v>
          </cell>
          <cell r="H462">
            <v>0</v>
          </cell>
          <cell r="I462">
            <v>0</v>
          </cell>
          <cell r="J462">
            <v>1182000</v>
          </cell>
          <cell r="K462">
            <v>292000</v>
          </cell>
          <cell r="L462">
            <v>14875000</v>
          </cell>
          <cell r="M462">
            <v>17266000</v>
          </cell>
        </row>
        <row r="469">
          <cell r="B469" t="str">
            <v>石垣地区</v>
          </cell>
          <cell r="C469" t="str">
            <v>円</v>
          </cell>
          <cell r="D469" t="str">
            <v>円</v>
          </cell>
          <cell r="E469" t="str">
            <v>円</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K470">
            <v>13022000</v>
          </cell>
          <cell r="L470">
            <v>13022000</v>
          </cell>
          <cell r="M470">
            <v>14254000</v>
          </cell>
        </row>
        <row r="474">
          <cell r="B474" t="str">
            <v>諸　　経　　費</v>
          </cell>
          <cell r="C474">
            <v>950000</v>
          </cell>
          <cell r="D474">
            <v>950000</v>
          </cell>
          <cell r="F474">
            <v>950000</v>
          </cell>
          <cell r="M474">
            <v>950000</v>
          </cell>
        </row>
        <row r="475">
          <cell r="N475">
            <v>14340000</v>
          </cell>
        </row>
        <row r="476">
          <cell r="N476">
            <v>864000</v>
          </cell>
        </row>
        <row r="477">
          <cell r="B477" t="str">
            <v>工　事　雑　費</v>
          </cell>
          <cell r="C477">
            <v>253000</v>
          </cell>
          <cell r="D477">
            <v>253000</v>
          </cell>
          <cell r="E477">
            <v>253000</v>
          </cell>
          <cell r="F477">
            <v>253000</v>
          </cell>
          <cell r="K477">
            <v>253000</v>
          </cell>
          <cell r="L477">
            <v>253000</v>
          </cell>
          <cell r="M477">
            <v>253000</v>
          </cell>
          <cell r="N477">
            <v>253000</v>
          </cell>
        </row>
        <row r="481">
          <cell r="B481" t="str">
            <v>計</v>
          </cell>
          <cell r="C481">
            <v>2182000</v>
          </cell>
          <cell r="D481">
            <v>12158000</v>
          </cell>
          <cell r="E481">
            <v>0</v>
          </cell>
          <cell r="F481">
            <v>2182000</v>
          </cell>
          <cell r="G481">
            <v>12158000</v>
          </cell>
          <cell r="H481">
            <v>0</v>
          </cell>
          <cell r="I481">
            <v>0</v>
          </cell>
          <cell r="J481">
            <v>864000</v>
          </cell>
          <cell r="K481">
            <v>253000</v>
          </cell>
          <cell r="L481">
            <v>13275000</v>
          </cell>
          <cell r="M481">
            <v>15457000</v>
          </cell>
        </row>
        <row r="485">
          <cell r="B485" t="str">
            <v>消  　費　  税</v>
          </cell>
          <cell r="C485">
            <v>109000</v>
          </cell>
          <cell r="D485">
            <v>608000</v>
          </cell>
          <cell r="E485">
            <v>0</v>
          </cell>
          <cell r="F485">
            <v>109000</v>
          </cell>
          <cell r="G485">
            <v>608000</v>
          </cell>
          <cell r="H485">
            <v>0</v>
          </cell>
          <cell r="I485">
            <v>0</v>
          </cell>
          <cell r="K485">
            <v>13000</v>
          </cell>
          <cell r="L485">
            <v>621000</v>
          </cell>
          <cell r="M485">
            <v>730000</v>
          </cell>
        </row>
        <row r="489">
          <cell r="B489" t="str">
            <v>合　　　　計</v>
          </cell>
          <cell r="C489">
            <v>2291000</v>
          </cell>
          <cell r="D489">
            <v>12766000</v>
          </cell>
          <cell r="E489">
            <v>0</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 val="D代価"/>
      <sheetName val="アネモ"/>
      <sheetName val="仕訳内訳"/>
      <sheetName val="仮設ヤード土工"/>
      <sheetName val="土留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 val="Sheet1"/>
    </sheetNames>
    <definedNames>
      <definedName name="A1M54EASY"/>
      <definedName name="A1M54SET"/>
    </defined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 val="単価表"/>
      <sheetName val="土間コン"/>
    </sheetNames>
    <sheetDataSet>
      <sheetData sheetId="0"/>
      <sheetData sheetId="1"/>
      <sheetData sheetId="2"/>
      <sheetData sheetId="3"/>
      <sheetData sheetId="4"/>
      <sheetData sheetId="5">
        <row r="2">
          <cell r="B2" t="str">
            <v>下水道用資材単価比較表</v>
          </cell>
        </row>
      </sheetData>
      <sheetData sheetId="6"/>
      <sheetData sheetId="7">
        <row r="4">
          <cell r="K4" t="str">
            <v>/PP</v>
          </cell>
        </row>
      </sheetData>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C52" t="str">
            <v>南風原町都市計画第２課</v>
          </cell>
          <cell r="D52" t="str">
            <v>南風原町都市計画第２課</v>
          </cell>
          <cell r="E52" t="str">
            <v>南風原町都市計画第２課</v>
          </cell>
        </row>
      </sheetData>
      <sheetData sheetId="14"/>
      <sheetData sheetId="15" refreshError="1">
        <row r="4">
          <cell r="K4" t="str">
            <v>/PP</v>
          </cell>
        </row>
      </sheetData>
      <sheetData sheetId="16"/>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C189" t="str">
            <v>円</v>
          </cell>
          <cell r="D189" t="str">
            <v>円</v>
          </cell>
          <cell r="E189" t="str">
            <v>円</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F190">
            <v>9900000</v>
          </cell>
          <cell r="G190">
            <v>9900000</v>
          </cell>
          <cell r="H190">
            <v>9900000</v>
          </cell>
          <cell r="I190">
            <v>9900000</v>
          </cell>
          <cell r="L190">
            <v>9900000</v>
          </cell>
          <cell r="M190">
            <v>9900000</v>
          </cell>
        </row>
        <row r="194">
          <cell r="B194" t="str">
            <v>諸　　経　　費</v>
          </cell>
          <cell r="C194">
            <v>0</v>
          </cell>
          <cell r="M194">
            <v>0</v>
          </cell>
        </row>
        <row r="195">
          <cell r="O195">
            <v>9900000</v>
          </cell>
        </row>
        <row r="196">
          <cell r="O196">
            <v>0</v>
          </cell>
        </row>
        <row r="197">
          <cell r="B197" t="str">
            <v>工　事　雑　費</v>
          </cell>
          <cell r="C197">
            <v>148000</v>
          </cell>
          <cell r="D197">
            <v>148000</v>
          </cell>
          <cell r="E197">
            <v>148000</v>
          </cell>
          <cell r="F197">
            <v>148000</v>
          </cell>
          <cell r="K197">
            <v>148000</v>
          </cell>
          <cell r="L197">
            <v>148000</v>
          </cell>
          <cell r="M197">
            <v>148000</v>
          </cell>
          <cell r="O197">
            <v>148000</v>
          </cell>
        </row>
        <row r="201">
          <cell r="B201" t="str">
            <v>計</v>
          </cell>
          <cell r="C201">
            <v>0</v>
          </cell>
          <cell r="D201">
            <v>0</v>
          </cell>
          <cell r="E201">
            <v>0</v>
          </cell>
          <cell r="F201">
            <v>0</v>
          </cell>
          <cell r="G201">
            <v>0</v>
          </cell>
          <cell r="H201">
            <v>0</v>
          </cell>
          <cell r="I201">
            <v>9900000</v>
          </cell>
          <cell r="J201">
            <v>0</v>
          </cell>
          <cell r="K201">
            <v>148000</v>
          </cell>
          <cell r="L201">
            <v>10048000</v>
          </cell>
          <cell r="M201">
            <v>10048000</v>
          </cell>
        </row>
        <row r="205">
          <cell r="B205" t="str">
            <v>消  　費　  税</v>
          </cell>
          <cell r="C205">
            <v>0</v>
          </cell>
          <cell r="D205">
            <v>0</v>
          </cell>
          <cell r="E205">
            <v>0</v>
          </cell>
          <cell r="F205">
            <v>0</v>
          </cell>
          <cell r="G205">
            <v>0</v>
          </cell>
          <cell r="H205">
            <v>0</v>
          </cell>
          <cell r="I205">
            <v>495000</v>
          </cell>
          <cell r="J205">
            <v>0</v>
          </cell>
          <cell r="K205">
            <v>7000</v>
          </cell>
          <cell r="L205">
            <v>502000</v>
          </cell>
          <cell r="M205">
            <v>502000</v>
          </cell>
        </row>
        <row r="209">
          <cell r="B209" t="str">
            <v>合　　　　計</v>
          </cell>
          <cell r="C209">
            <v>0</v>
          </cell>
          <cell r="D209">
            <v>0</v>
          </cell>
          <cell r="E209">
            <v>0</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 val="雨水人孔4"/>
      <sheetName val="ﾎﾞｰﾘﾝｸﾞ単価"/>
      <sheetName val="標貫解析"/>
      <sheetName val="Sheet1"/>
      <sheetName val="入力画面"/>
      <sheetName val="一覧表"/>
      <sheetName val="一覧表 (変更)"/>
      <sheetName val="熱通百小"/>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 val="変更理由書"/>
      <sheetName val="機械複合単価"/>
      <sheetName val="内訳書"/>
      <sheetName val="仕訳書"/>
      <sheetName val="本工事"/>
      <sheetName val="数計算"/>
      <sheetName val="月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G5" t="str">
            <v>合   計</v>
          </cell>
          <cell r="H5" t="str">
            <v>備    考</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C11" t="str">
            <v>有</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C13" t="str">
            <v>有</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C19" t="str">
            <v>有</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C32">
            <v>0</v>
          </cell>
          <cell r="D32">
            <v>0</v>
          </cell>
          <cell r="E32">
            <v>0</v>
          </cell>
          <cell r="F32">
            <v>0</v>
          </cell>
          <cell r="G32">
            <v>0</v>
          </cell>
          <cell r="H32">
            <v>0</v>
          </cell>
          <cell r="I32">
            <v>31143000</v>
          </cell>
          <cell r="J32">
            <v>0</v>
          </cell>
          <cell r="K32">
            <v>462000</v>
          </cell>
          <cell r="L32">
            <v>31605000</v>
          </cell>
          <cell r="M32">
            <v>31605000</v>
          </cell>
        </row>
        <row r="33">
          <cell r="B33" t="str">
            <v>国　　　　費</v>
          </cell>
          <cell r="C33">
            <v>0</v>
          </cell>
          <cell r="D33">
            <v>0</v>
          </cell>
          <cell r="E33">
            <v>0</v>
          </cell>
          <cell r="F33">
            <v>0</v>
          </cell>
          <cell r="G33">
            <v>0</v>
          </cell>
          <cell r="H33">
            <v>0</v>
          </cell>
          <cell r="I33">
            <v>28028000</v>
          </cell>
          <cell r="J33">
            <v>0</v>
          </cell>
          <cell r="K33">
            <v>416000</v>
          </cell>
          <cell r="L33">
            <v>28444000</v>
          </cell>
          <cell r="M33">
            <v>28444000</v>
          </cell>
        </row>
        <row r="65">
          <cell r="C65" t="str">
            <v>畑及び原野</v>
          </cell>
          <cell r="D65" t="str">
            <v>円</v>
          </cell>
          <cell r="E65" t="str">
            <v>円</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C66" t="str">
            <v>有</v>
          </cell>
          <cell r="D66" t="str">
            <v>有</v>
          </cell>
          <cell r="E66" t="str">
            <v>砲弾</v>
          </cell>
          <cell r="F66">
            <v>4560000</v>
          </cell>
          <cell r="G66">
            <v>4560000</v>
          </cell>
          <cell r="I66">
            <v>4560000</v>
          </cell>
          <cell r="L66">
            <v>4560000</v>
          </cell>
          <cell r="M66">
            <v>4560000</v>
          </cell>
        </row>
        <row r="67">
          <cell r="B67" t="str">
            <v>　　　</v>
          </cell>
        </row>
        <row r="70">
          <cell r="B70" t="str">
            <v>諸　　経　　費</v>
          </cell>
          <cell r="C70">
            <v>0</v>
          </cell>
          <cell r="M70">
            <v>0</v>
          </cell>
        </row>
        <row r="71">
          <cell r="O71">
            <v>4560000</v>
          </cell>
        </row>
        <row r="72">
          <cell r="O72">
            <v>0</v>
          </cell>
        </row>
        <row r="73">
          <cell r="B73" t="str">
            <v>工　事　雑　費</v>
          </cell>
          <cell r="C73">
            <v>68000</v>
          </cell>
          <cell r="D73">
            <v>68000</v>
          </cell>
          <cell r="E73">
            <v>68000</v>
          </cell>
          <cell r="F73">
            <v>68000</v>
          </cell>
          <cell r="K73">
            <v>68000</v>
          </cell>
          <cell r="L73">
            <v>68000</v>
          </cell>
          <cell r="M73">
            <v>68000</v>
          </cell>
          <cell r="O73">
            <v>68000</v>
          </cell>
        </row>
        <row r="77">
          <cell r="B77" t="str">
            <v>計</v>
          </cell>
          <cell r="C77">
            <v>0</v>
          </cell>
          <cell r="D77">
            <v>0</v>
          </cell>
          <cell r="E77">
            <v>0</v>
          </cell>
          <cell r="F77">
            <v>0</v>
          </cell>
          <cell r="G77">
            <v>0</v>
          </cell>
          <cell r="H77">
            <v>0</v>
          </cell>
          <cell r="I77">
            <v>4560000</v>
          </cell>
          <cell r="J77">
            <v>0</v>
          </cell>
          <cell r="K77">
            <v>68000</v>
          </cell>
          <cell r="L77">
            <v>4628000</v>
          </cell>
          <cell r="M77">
            <v>4628000</v>
          </cell>
        </row>
        <row r="81">
          <cell r="B81" t="str">
            <v>消  　費　  税</v>
          </cell>
          <cell r="C81">
            <v>0</v>
          </cell>
          <cell r="D81">
            <v>0</v>
          </cell>
          <cell r="E81">
            <v>0</v>
          </cell>
          <cell r="F81">
            <v>0</v>
          </cell>
          <cell r="G81">
            <v>0</v>
          </cell>
          <cell r="H81">
            <v>0</v>
          </cell>
          <cell r="I81">
            <v>228000</v>
          </cell>
          <cell r="J81">
            <v>0</v>
          </cell>
          <cell r="K81">
            <v>3000</v>
          </cell>
          <cell r="L81">
            <v>231000</v>
          </cell>
          <cell r="M81">
            <v>231000</v>
          </cell>
        </row>
        <row r="85">
          <cell r="B85" t="str">
            <v>合　　　　計</v>
          </cell>
          <cell r="C85">
            <v>0</v>
          </cell>
          <cell r="D85">
            <v>0</v>
          </cell>
          <cell r="E85">
            <v>0</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F159">
            <v>9120000</v>
          </cell>
          <cell r="G159">
            <v>9120000</v>
          </cell>
          <cell r="H159">
            <v>9120000</v>
          </cell>
          <cell r="I159">
            <v>9120000</v>
          </cell>
          <cell r="L159">
            <v>9120000</v>
          </cell>
          <cell r="M159">
            <v>9120000</v>
          </cell>
        </row>
        <row r="163">
          <cell r="B163" t="str">
            <v>諸　　経　　費</v>
          </cell>
          <cell r="C163">
            <v>0</v>
          </cell>
          <cell r="M163">
            <v>0</v>
          </cell>
        </row>
        <row r="164">
          <cell r="O164">
            <v>9120000</v>
          </cell>
        </row>
        <row r="165">
          <cell r="O165">
            <v>0</v>
          </cell>
        </row>
        <row r="166">
          <cell r="B166" t="str">
            <v>工　事　雑　費</v>
          </cell>
          <cell r="C166">
            <v>136000</v>
          </cell>
          <cell r="D166">
            <v>136000</v>
          </cell>
          <cell r="E166">
            <v>136000</v>
          </cell>
          <cell r="F166">
            <v>136000</v>
          </cell>
          <cell r="K166">
            <v>136000</v>
          </cell>
          <cell r="L166">
            <v>136000</v>
          </cell>
          <cell r="M166">
            <v>136000</v>
          </cell>
          <cell r="O166">
            <v>136000</v>
          </cell>
        </row>
        <row r="170">
          <cell r="B170" t="str">
            <v>計</v>
          </cell>
          <cell r="C170">
            <v>0</v>
          </cell>
          <cell r="D170">
            <v>0</v>
          </cell>
          <cell r="E170">
            <v>0</v>
          </cell>
          <cell r="F170">
            <v>0</v>
          </cell>
          <cell r="G170">
            <v>0</v>
          </cell>
          <cell r="H170">
            <v>0</v>
          </cell>
          <cell r="I170">
            <v>9120000</v>
          </cell>
          <cell r="J170">
            <v>0</v>
          </cell>
          <cell r="K170">
            <v>136000</v>
          </cell>
          <cell r="L170">
            <v>9256000</v>
          </cell>
          <cell r="M170">
            <v>9256000</v>
          </cell>
        </row>
        <row r="174">
          <cell r="B174" t="str">
            <v>消  　費　  税</v>
          </cell>
          <cell r="C174">
            <v>0</v>
          </cell>
          <cell r="D174">
            <v>0</v>
          </cell>
          <cell r="E174">
            <v>0</v>
          </cell>
          <cell r="F174">
            <v>0</v>
          </cell>
          <cell r="G174">
            <v>0</v>
          </cell>
          <cell r="H174">
            <v>0</v>
          </cell>
          <cell r="I174">
            <v>456000</v>
          </cell>
          <cell r="J174">
            <v>0</v>
          </cell>
          <cell r="K174">
            <v>6000</v>
          </cell>
          <cell r="L174">
            <v>462000</v>
          </cell>
          <cell r="M174">
            <v>462000</v>
          </cell>
        </row>
        <row r="178">
          <cell r="B178" t="str">
            <v>合　　　　計</v>
          </cell>
          <cell r="C178">
            <v>0</v>
          </cell>
          <cell r="D178">
            <v>0</v>
          </cell>
          <cell r="E178">
            <v>0</v>
          </cell>
          <cell r="F178">
            <v>0</v>
          </cell>
          <cell r="G178">
            <v>0</v>
          </cell>
          <cell r="H178">
            <v>0</v>
          </cell>
          <cell r="I178">
            <v>9576000</v>
          </cell>
          <cell r="J178">
            <v>0</v>
          </cell>
          <cell r="K178">
            <v>142000</v>
          </cell>
          <cell r="L178">
            <v>9718000</v>
          </cell>
          <cell r="M178">
            <v>9718000</v>
          </cell>
        </row>
        <row r="189">
          <cell r="B189" t="str">
            <v>宮古地区</v>
          </cell>
          <cell r="C189" t="str">
            <v>円</v>
          </cell>
          <cell r="D189" t="str">
            <v>円</v>
          </cell>
          <cell r="E189" t="str">
            <v>円</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F190">
            <v>4560000</v>
          </cell>
          <cell r="G190">
            <v>4560000</v>
          </cell>
          <cell r="H190">
            <v>4560000</v>
          </cell>
          <cell r="I190">
            <v>4560000</v>
          </cell>
          <cell r="L190">
            <v>4560000</v>
          </cell>
          <cell r="M190">
            <v>4560000</v>
          </cell>
        </row>
        <row r="194">
          <cell r="B194" t="str">
            <v>諸　　経　　費</v>
          </cell>
          <cell r="C194">
            <v>0</v>
          </cell>
          <cell r="M194">
            <v>0</v>
          </cell>
        </row>
        <row r="195">
          <cell r="O195">
            <v>4560000</v>
          </cell>
        </row>
        <row r="196">
          <cell r="O196">
            <v>0</v>
          </cell>
        </row>
        <row r="197">
          <cell r="B197" t="str">
            <v>工　事　雑　費</v>
          </cell>
          <cell r="C197">
            <v>68000</v>
          </cell>
          <cell r="D197">
            <v>68000</v>
          </cell>
          <cell r="E197">
            <v>68000</v>
          </cell>
          <cell r="F197">
            <v>68000</v>
          </cell>
          <cell r="K197">
            <v>68000</v>
          </cell>
          <cell r="L197">
            <v>68000</v>
          </cell>
          <cell r="M197">
            <v>68000</v>
          </cell>
          <cell r="O197">
            <v>68000</v>
          </cell>
        </row>
        <row r="201">
          <cell r="B201" t="str">
            <v>計</v>
          </cell>
          <cell r="C201">
            <v>0</v>
          </cell>
          <cell r="D201">
            <v>0</v>
          </cell>
          <cell r="E201">
            <v>0</v>
          </cell>
          <cell r="F201">
            <v>0</v>
          </cell>
          <cell r="G201">
            <v>0</v>
          </cell>
          <cell r="H201">
            <v>0</v>
          </cell>
          <cell r="I201">
            <v>4560000</v>
          </cell>
          <cell r="J201">
            <v>0</v>
          </cell>
          <cell r="K201">
            <v>68000</v>
          </cell>
          <cell r="L201">
            <v>4628000</v>
          </cell>
          <cell r="M201">
            <v>4628000</v>
          </cell>
        </row>
        <row r="205">
          <cell r="B205" t="str">
            <v>消  　費　  税</v>
          </cell>
          <cell r="C205">
            <v>0</v>
          </cell>
          <cell r="D205">
            <v>0</v>
          </cell>
          <cell r="E205">
            <v>0</v>
          </cell>
          <cell r="F205">
            <v>0</v>
          </cell>
          <cell r="G205">
            <v>0</v>
          </cell>
          <cell r="H205">
            <v>0</v>
          </cell>
          <cell r="I205">
            <v>228000</v>
          </cell>
          <cell r="J205">
            <v>0</v>
          </cell>
          <cell r="K205">
            <v>3000</v>
          </cell>
          <cell r="L205">
            <v>231000</v>
          </cell>
          <cell r="M205">
            <v>231000</v>
          </cell>
        </row>
        <row r="209">
          <cell r="B209" t="str">
            <v>合　　　　計</v>
          </cell>
          <cell r="C209">
            <v>0</v>
          </cell>
          <cell r="D209">
            <v>0</v>
          </cell>
          <cell r="E209">
            <v>0</v>
          </cell>
          <cell r="F209">
            <v>0</v>
          </cell>
          <cell r="G209">
            <v>0</v>
          </cell>
          <cell r="H209">
            <v>0</v>
          </cell>
          <cell r="I209">
            <v>4788000</v>
          </cell>
          <cell r="J209">
            <v>0</v>
          </cell>
          <cell r="K209">
            <v>71000</v>
          </cell>
          <cell r="L209">
            <v>4859000</v>
          </cell>
          <cell r="M209">
            <v>4859000</v>
          </cell>
        </row>
        <row r="251">
          <cell r="B251" t="str">
            <v>石垣地区</v>
          </cell>
          <cell r="C251" t="str">
            <v>円</v>
          </cell>
          <cell r="D251" t="str">
            <v>円</v>
          </cell>
          <cell r="E251" t="str">
            <v>円</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F252">
            <v>4240000</v>
          </cell>
          <cell r="G252">
            <v>4240000</v>
          </cell>
          <cell r="H252">
            <v>4240000</v>
          </cell>
          <cell r="I252">
            <v>4240000</v>
          </cell>
          <cell r="L252">
            <v>4240000</v>
          </cell>
          <cell r="M252">
            <v>4240000</v>
          </cell>
        </row>
        <row r="256">
          <cell r="B256" t="str">
            <v>諸　　経　　費</v>
          </cell>
          <cell r="C256">
            <v>0</v>
          </cell>
          <cell r="M256">
            <v>0</v>
          </cell>
        </row>
        <row r="257">
          <cell r="O257">
            <v>4240000</v>
          </cell>
        </row>
        <row r="258">
          <cell r="O258">
            <v>0</v>
          </cell>
        </row>
        <row r="259">
          <cell r="B259" t="str">
            <v>工　事　雑　費</v>
          </cell>
          <cell r="C259">
            <v>63000</v>
          </cell>
          <cell r="D259">
            <v>63000</v>
          </cell>
          <cell r="E259">
            <v>63000</v>
          </cell>
          <cell r="F259">
            <v>63000</v>
          </cell>
          <cell r="K259">
            <v>63000</v>
          </cell>
          <cell r="L259">
            <v>63000</v>
          </cell>
          <cell r="M259">
            <v>63000</v>
          </cell>
          <cell r="O259">
            <v>63000</v>
          </cell>
        </row>
        <row r="263">
          <cell r="B263" t="str">
            <v>計</v>
          </cell>
          <cell r="C263">
            <v>0</v>
          </cell>
          <cell r="D263">
            <v>0</v>
          </cell>
          <cell r="E263">
            <v>0</v>
          </cell>
          <cell r="F263">
            <v>0</v>
          </cell>
          <cell r="G263">
            <v>0</v>
          </cell>
          <cell r="H263">
            <v>0</v>
          </cell>
          <cell r="I263">
            <v>4240000</v>
          </cell>
          <cell r="J263">
            <v>0</v>
          </cell>
          <cell r="K263">
            <v>63000</v>
          </cell>
          <cell r="L263">
            <v>4303000</v>
          </cell>
          <cell r="M263">
            <v>4303000</v>
          </cell>
        </row>
        <row r="267">
          <cell r="B267" t="str">
            <v>消  　費　  税</v>
          </cell>
          <cell r="C267">
            <v>0</v>
          </cell>
          <cell r="D267">
            <v>0</v>
          </cell>
          <cell r="E267">
            <v>0</v>
          </cell>
          <cell r="F267">
            <v>0</v>
          </cell>
          <cell r="G267">
            <v>0</v>
          </cell>
          <cell r="H267">
            <v>0</v>
          </cell>
          <cell r="I267">
            <v>212000</v>
          </cell>
          <cell r="J267">
            <v>0</v>
          </cell>
          <cell r="K267">
            <v>3000</v>
          </cell>
          <cell r="L267">
            <v>215000</v>
          </cell>
          <cell r="M267">
            <v>215000</v>
          </cell>
        </row>
        <row r="271">
          <cell r="B271" t="str">
            <v>合　　　　計</v>
          </cell>
          <cell r="C271">
            <v>0</v>
          </cell>
          <cell r="D271">
            <v>0</v>
          </cell>
          <cell r="E271">
            <v>0</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D282" t="str">
            <v>円</v>
          </cell>
          <cell r="E282" t="str">
            <v>円</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C283" t="str">
            <v>有</v>
          </cell>
          <cell r="D283" t="str">
            <v>有</v>
          </cell>
          <cell r="E283" t="str">
            <v>砲弾</v>
          </cell>
          <cell r="F283">
            <v>4560000</v>
          </cell>
          <cell r="G283">
            <v>4560000</v>
          </cell>
          <cell r="I283">
            <v>4560000</v>
          </cell>
          <cell r="L283">
            <v>4560000</v>
          </cell>
          <cell r="M283">
            <v>4560000</v>
          </cell>
        </row>
        <row r="287">
          <cell r="B287" t="str">
            <v>諸　　経　　費</v>
          </cell>
          <cell r="C287">
            <v>0</v>
          </cell>
          <cell r="M287">
            <v>0</v>
          </cell>
        </row>
        <row r="288">
          <cell r="O288">
            <v>4560000</v>
          </cell>
        </row>
        <row r="289">
          <cell r="O289">
            <v>0</v>
          </cell>
        </row>
        <row r="290">
          <cell r="B290" t="str">
            <v>工　事　雑　費</v>
          </cell>
          <cell r="C290">
            <v>68000</v>
          </cell>
          <cell r="D290">
            <v>68000</v>
          </cell>
          <cell r="E290">
            <v>68000</v>
          </cell>
          <cell r="F290">
            <v>68000</v>
          </cell>
          <cell r="K290">
            <v>68000</v>
          </cell>
          <cell r="L290">
            <v>68000</v>
          </cell>
          <cell r="M290">
            <v>68000</v>
          </cell>
          <cell r="O290">
            <v>68000</v>
          </cell>
        </row>
        <row r="294">
          <cell r="B294" t="str">
            <v>計</v>
          </cell>
          <cell r="C294">
            <v>0</v>
          </cell>
          <cell r="D294">
            <v>0</v>
          </cell>
          <cell r="E294">
            <v>0</v>
          </cell>
          <cell r="F294">
            <v>0</v>
          </cell>
          <cell r="G294">
            <v>0</v>
          </cell>
          <cell r="H294">
            <v>0</v>
          </cell>
          <cell r="I294">
            <v>4560000</v>
          </cell>
          <cell r="J294">
            <v>0</v>
          </cell>
          <cell r="K294">
            <v>68000</v>
          </cell>
          <cell r="L294">
            <v>4628000</v>
          </cell>
          <cell r="M294">
            <v>4628000</v>
          </cell>
        </row>
        <row r="298">
          <cell r="B298" t="str">
            <v>消  　費　  税</v>
          </cell>
          <cell r="C298">
            <v>0</v>
          </cell>
          <cell r="D298">
            <v>0</v>
          </cell>
          <cell r="E298">
            <v>0</v>
          </cell>
          <cell r="F298">
            <v>0</v>
          </cell>
          <cell r="G298">
            <v>0</v>
          </cell>
          <cell r="H298">
            <v>0</v>
          </cell>
          <cell r="I298">
            <v>228000</v>
          </cell>
          <cell r="J298">
            <v>0</v>
          </cell>
          <cell r="K298">
            <v>3000</v>
          </cell>
          <cell r="L298">
            <v>231000</v>
          </cell>
          <cell r="M298">
            <v>231000</v>
          </cell>
        </row>
        <row r="302">
          <cell r="B302" t="str">
            <v>合　　　　計</v>
          </cell>
          <cell r="C302">
            <v>0</v>
          </cell>
          <cell r="D302">
            <v>0</v>
          </cell>
          <cell r="E302">
            <v>0</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代価一覧表"/>
      <sheetName val="代価表01"/>
      <sheetName val="代価表02"/>
      <sheetName val="代価表03"/>
      <sheetName val="代価表04"/>
      <sheetName val="拾出表(1)"/>
    </sheetNames>
    <sheetDataSet>
      <sheetData sheetId="0" refreshError="1"/>
      <sheetData sheetId="1">
        <row r="2">
          <cell r="B2" t="str">
            <v>代    価    一    覧    表</v>
          </cell>
        </row>
      </sheetData>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 val="土工配分表(道路土工)"/>
      <sheetName val="土工調書"/>
      <sheetName val="単価表(設)"/>
      <sheetName val="単価表(測)"/>
      <sheetName val="単価表(用)"/>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I8">
            <v>163000</v>
          </cell>
          <cell r="J8">
            <v>118000</v>
          </cell>
          <cell r="K8">
            <v>163000</v>
          </cell>
          <cell r="N8">
            <v>118000</v>
          </cell>
        </row>
        <row r="10">
          <cell r="H10">
            <v>79000</v>
          </cell>
          <cell r="I10">
            <v>163000</v>
          </cell>
          <cell r="J10">
            <v>118000</v>
          </cell>
          <cell r="K10">
            <v>163000</v>
          </cell>
          <cell r="N10">
            <v>118000</v>
          </cell>
        </row>
        <row r="12">
          <cell r="H12">
            <v>79000</v>
          </cell>
          <cell r="I12">
            <v>163000</v>
          </cell>
          <cell r="J12">
            <v>118000</v>
          </cell>
          <cell r="K12">
            <v>163000</v>
          </cell>
          <cell r="N12">
            <v>118000</v>
          </cell>
        </row>
        <row r="14">
          <cell r="H14">
            <v>255000</v>
          </cell>
          <cell r="I14">
            <v>163000</v>
          </cell>
          <cell r="J14">
            <v>289000</v>
          </cell>
          <cell r="K14">
            <v>163000</v>
          </cell>
          <cell r="N14">
            <v>289000</v>
          </cell>
        </row>
        <row r="16">
          <cell r="H16">
            <v>190000</v>
          </cell>
          <cell r="I16">
            <v>163000</v>
          </cell>
          <cell r="J16">
            <v>289000</v>
          </cell>
          <cell r="K16">
            <v>163000</v>
          </cell>
          <cell r="N16">
            <v>289000</v>
          </cell>
        </row>
        <row r="40">
          <cell r="H40">
            <v>682000</v>
          </cell>
          <cell r="I40">
            <v>815000</v>
          </cell>
          <cell r="J40">
            <v>932000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C2:AC7"/>
  <sheetViews>
    <sheetView topLeftCell="C1" workbookViewId="0">
      <selection activeCell="D7" sqref="D7"/>
    </sheetView>
  </sheetViews>
  <sheetFormatPr defaultColWidth="3.75" defaultRowHeight="22.5" customHeight="1"/>
  <cols>
    <col min="3" max="3" width="17.125" customWidth="1"/>
    <col min="4" max="4" width="16.125" customWidth="1"/>
    <col min="29" max="29" width="14.25" customWidth="1"/>
  </cols>
  <sheetData>
    <row r="2" spans="3:29" ht="22.5" customHeight="1">
      <c r="AC2" t="s">
        <v>74</v>
      </c>
    </row>
    <row r="3" spans="3:29" ht="22.5" customHeight="1">
      <c r="C3" s="51" t="s">
        <v>33</v>
      </c>
      <c r="D3" s="52" t="s">
        <v>143</v>
      </c>
      <c r="E3" s="70"/>
      <c r="AC3" s="71" t="str">
        <f>ASC(D3)</f>
        <v>令和7年度</v>
      </c>
    </row>
    <row r="4" spans="3:29" ht="22.5" customHeight="1">
      <c r="C4" s="51"/>
      <c r="D4" s="51"/>
      <c r="AC4" t="s">
        <v>74</v>
      </c>
    </row>
    <row r="5" spans="3:29" ht="22.5" customHeight="1">
      <c r="C5" s="51" t="s">
        <v>34</v>
      </c>
      <c r="D5" s="52" t="s">
        <v>145</v>
      </c>
      <c r="AC5" s="71" t="str">
        <f>ASC(D5)</f>
        <v>第2回</v>
      </c>
    </row>
    <row r="6" spans="3:29" ht="22.5" customHeight="1">
      <c r="C6" s="51"/>
      <c r="D6" s="51"/>
    </row>
    <row r="7" spans="3:29" ht="22.5" customHeight="1">
      <c r="C7" s="51" t="s">
        <v>35</v>
      </c>
      <c r="D7" s="53">
        <v>45947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S36"/>
  <sheetViews>
    <sheetView view="pageBreakPreview" topLeftCell="B24" zoomScale="136" zoomScaleNormal="75" zoomScaleSheetLayoutView="136" workbookViewId="0">
      <selection activeCell="C28" sqref="C28:AL28"/>
    </sheetView>
  </sheetViews>
  <sheetFormatPr defaultColWidth="9" defaultRowHeight="24" customHeight="1"/>
  <cols>
    <col min="1" max="1" width="2.625" style="44" customWidth="1"/>
    <col min="2" max="7" width="2.375" style="44" customWidth="1"/>
    <col min="8" max="8" width="2" style="44" customWidth="1"/>
    <col min="9" max="14" width="2.625" style="44" customWidth="1"/>
    <col min="15" max="15" width="2.5" style="44" customWidth="1"/>
    <col min="16" max="16" width="2.625" style="44" customWidth="1"/>
    <col min="17" max="17" width="2.75" style="44" customWidth="1"/>
    <col min="18" max="25" width="2.625" style="44" customWidth="1"/>
    <col min="26" max="26" width="2.875" style="44" customWidth="1"/>
    <col min="27" max="50" width="2.625" style="44" customWidth="1"/>
    <col min="51" max="16384" width="9" style="44"/>
  </cols>
  <sheetData>
    <row r="1" spans="1:71" ht="37.5" customHeight="1">
      <c r="A1" s="118" t="s">
        <v>42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row>
    <row r="2" spans="1:71" ht="27.75" customHeight="1">
      <c r="A2" s="120" t="s">
        <v>73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row>
    <row r="3" spans="1:71" ht="24"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71" ht="18.75" customHeight="1">
      <c r="A4" s="45" t="s">
        <v>11</v>
      </c>
      <c r="B4" s="45"/>
      <c r="C4" s="119" t="str">
        <f>入力シート!D3&amp;入力シート!D5&amp;"要望調査"</f>
        <v>令和7年度第２回要望調査</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71" ht="18.75" customHeight="1">
      <c r="A5" s="45"/>
      <c r="B5" s="45"/>
      <c r="C5" s="102" t="str">
        <f>"今回の要望調査は、不発弾等の調査・探査・発掘箇所の選定のための調査です。"</f>
        <v>今回の要望調査は、不発弾等の調査・探査・発掘箇所の選定のための調査です。</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1:71" ht="18.75" customHeight="1">
      <c r="B6" s="102" t="s">
        <v>146</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row>
    <row r="7" spans="1:71" ht="18.75" customHeight="1">
      <c r="A7" s="45"/>
      <c r="C7" s="102" t="s">
        <v>76</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row>
    <row r="8" spans="1:71" ht="37.5" customHeight="1">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O8" s="109"/>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row>
    <row r="9" spans="1:71" ht="18.75" customHeight="1">
      <c r="A9" s="45" t="s">
        <v>12</v>
      </c>
      <c r="C9" s="102" t="s">
        <v>84</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row>
    <row r="10" spans="1:71" ht="18.75" customHeight="1">
      <c r="A10" s="45"/>
      <c r="C10" s="102" t="s">
        <v>83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row>
    <row r="11" spans="1:71" ht="18.75" customHeight="1">
      <c r="A11" s="45"/>
      <c r="C11" s="112" t="s">
        <v>82</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row>
    <row r="12" spans="1:71" ht="11.25" customHeight="1">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row>
    <row r="13" spans="1:71" ht="18.75" customHeight="1">
      <c r="B13" s="46"/>
      <c r="C13" s="115" t="s">
        <v>30</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row>
    <row r="14" spans="1:71" ht="18.75" customHeight="1">
      <c r="B14" s="47"/>
      <c r="C14" s="114" t="s">
        <v>43</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row>
    <row r="15" spans="1:71" ht="18.75" customHeight="1">
      <c r="B15" s="47"/>
      <c r="C15" s="114" t="s">
        <v>75</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1:71" ht="20.2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row>
    <row r="17" spans="1:71" ht="18.75" customHeight="1">
      <c r="C17" s="44" t="s">
        <v>41</v>
      </c>
      <c r="D17" s="44" t="s">
        <v>78</v>
      </c>
    </row>
    <row r="18" spans="1:71" ht="18.75" customHeight="1">
      <c r="D18" s="102"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row>
    <row r="19" spans="1:71" ht="37.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O19" s="109"/>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row>
    <row r="20" spans="1:71" ht="18.75" customHeight="1">
      <c r="A20" s="45" t="s">
        <v>13</v>
      </c>
      <c r="C20" s="111" t="s">
        <v>14</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O20" s="109"/>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row>
    <row r="21" spans="1:71" ht="18.75" customHeight="1">
      <c r="A21" s="45"/>
      <c r="C21" s="112" t="s">
        <v>133</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1:71" ht="18.75" customHeight="1">
      <c r="C22" s="102" t="s">
        <v>166</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row>
    <row r="23" spans="1:71" ht="18.75" customHeight="1">
      <c r="C23" s="116" t="s">
        <v>161</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row>
    <row r="24" spans="1:71" ht="18.75" customHeight="1">
      <c r="C24" s="102" t="s">
        <v>132</v>
      </c>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row>
    <row r="25" spans="1:71" ht="18.75" customHeight="1">
      <c r="A25" s="45"/>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row>
    <row r="26" spans="1:71" ht="18.75" customHeight="1">
      <c r="C26" s="102" t="s">
        <v>164</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row>
    <row r="27" spans="1:71" ht="18.75" customHeight="1">
      <c r="C27" s="105" t="s">
        <v>167</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row>
    <row r="28" spans="1:71" ht="18.75" customHeight="1">
      <c r="C28" s="106" t="s">
        <v>134</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row>
    <row r="29" spans="1:71" ht="18.75" customHeight="1">
      <c r="C29" s="105" t="s">
        <v>135</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row>
    <row r="30" spans="1:71" ht="18.75" customHeight="1">
      <c r="C30" s="106" t="s">
        <v>136</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1:71" ht="18.75" customHeight="1">
      <c r="B31" s="47"/>
      <c r="C31" s="107" t="s">
        <v>138</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row>
    <row r="32" spans="1:71" ht="18.75" customHeight="1">
      <c r="B32" s="47"/>
      <c r="C32" s="107" t="s">
        <v>137</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1:38" ht="3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row>
    <row r="34" spans="1:38" ht="18.75" customHeight="1">
      <c r="A34" s="45" t="s">
        <v>15</v>
      </c>
      <c r="C34" s="102" t="s">
        <v>27</v>
      </c>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row>
    <row r="35" spans="1:38" ht="18.75" customHeight="1">
      <c r="A35" s="45"/>
      <c r="B35" s="48" t="s">
        <v>28</v>
      </c>
      <c r="D35" s="103">
        <f>入力シート!D7</f>
        <v>45947</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row>
    <row r="36" spans="1:38" ht="18.75" customHeight="1"/>
  </sheetData>
  <mergeCells count="37">
    <mergeCell ref="A1:AL1"/>
    <mergeCell ref="C4:AL4"/>
    <mergeCell ref="A3:AL3"/>
    <mergeCell ref="A2:AL2"/>
    <mergeCell ref="A8:AL8"/>
    <mergeCell ref="C5:AL5"/>
    <mergeCell ref="B6:AL6"/>
    <mergeCell ref="C7:AL7"/>
    <mergeCell ref="C21:AL21"/>
    <mergeCell ref="C22:AL22"/>
    <mergeCell ref="C24:AL24"/>
    <mergeCell ref="C11:AL11"/>
    <mergeCell ref="D18:AL18"/>
    <mergeCell ref="A12:AL12"/>
    <mergeCell ref="A16:AL16"/>
    <mergeCell ref="C15:AL15"/>
    <mergeCell ref="C13:AL13"/>
    <mergeCell ref="C14:AL14"/>
    <mergeCell ref="C23:AL23"/>
    <mergeCell ref="AO8:BS8"/>
    <mergeCell ref="AO19:BS19"/>
    <mergeCell ref="AO20:BS20"/>
    <mergeCell ref="C20:AL20"/>
    <mergeCell ref="C9:AL9"/>
    <mergeCell ref="A19:AL19"/>
    <mergeCell ref="C10:AL10"/>
    <mergeCell ref="C34:AL34"/>
    <mergeCell ref="D35:AL35"/>
    <mergeCell ref="B25:AL25"/>
    <mergeCell ref="C26:AL26"/>
    <mergeCell ref="C27:AL27"/>
    <mergeCell ref="A33:AL33"/>
    <mergeCell ref="C28:AL28"/>
    <mergeCell ref="C32:AL32"/>
    <mergeCell ref="C31:AL31"/>
    <mergeCell ref="C29:AL29"/>
    <mergeCell ref="C30:AL30"/>
  </mergeCells>
  <phoneticPr fontId="3"/>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L32"/>
  <sheetViews>
    <sheetView view="pageBreakPreview" zoomScaleNormal="100" zoomScaleSheetLayoutView="100" workbookViewId="0">
      <selection activeCell="C28" sqref="C28:AL28"/>
    </sheetView>
  </sheetViews>
  <sheetFormatPr defaultRowHeight="14.25"/>
  <cols>
    <col min="1" max="1" width="2.625" style="44" customWidth="1"/>
    <col min="2" max="7" width="2.375" style="44" customWidth="1"/>
    <col min="8" max="8" width="2" style="44" customWidth="1"/>
    <col min="9" max="14" width="2.625" style="44" customWidth="1"/>
    <col min="15" max="15" width="2.5" style="44" customWidth="1"/>
    <col min="16" max="16" width="2.625" style="44" customWidth="1"/>
    <col min="17" max="17" width="2.75" style="44" customWidth="1"/>
    <col min="18" max="25" width="2.625" style="44" customWidth="1"/>
    <col min="26" max="26" width="2.875" style="44" customWidth="1"/>
    <col min="27" max="38" width="2.625" style="44" customWidth="1"/>
  </cols>
  <sheetData>
    <row r="1" spans="1:38" ht="21">
      <c r="A1" s="118" t="s">
        <v>42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row>
    <row r="2" spans="1:38" ht="18.75">
      <c r="A2" s="120" t="s">
        <v>73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row>
    <row r="3" spans="1:38">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38">
      <c r="A4" s="45" t="s">
        <v>11</v>
      </c>
      <c r="B4" s="45"/>
      <c r="C4" s="121" t="str">
        <f>[56]入力シート!D3&amp;[56]入力シート!D5&amp;"要望調査"</f>
        <v>令和４年度第1回追加要望調査</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38">
      <c r="A5" s="45"/>
      <c r="B5" s="45"/>
      <c r="C5" s="102" t="str">
        <f>"今回の要望調査は、不発弾等の調査・探査・発掘箇所の選定のための調査です。"</f>
        <v>今回の要望調査は、不発弾等の調査・探査・発掘箇所の選定のための調査です。</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1:38">
      <c r="B6" s="102" t="s">
        <v>36</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row>
    <row r="7" spans="1:38">
      <c r="A7" s="45"/>
      <c r="C7" s="102" t="s">
        <v>76</v>
      </c>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row>
    <row r="8" spans="1:38">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row>
    <row r="9" spans="1:38">
      <c r="A9" s="45" t="s">
        <v>12</v>
      </c>
      <c r="C9" s="102" t="s">
        <v>84</v>
      </c>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row>
    <row r="10" spans="1:38">
      <c r="A10" s="45"/>
      <c r="C10" s="102" t="s">
        <v>83</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row>
    <row r="11" spans="1:38">
      <c r="A11" s="45"/>
      <c r="C11" s="112" t="s">
        <v>82</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row>
    <row r="12" spans="1:38">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row>
    <row r="13" spans="1:38">
      <c r="B13" s="46"/>
      <c r="C13" s="115" t="s">
        <v>30</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row>
    <row r="14" spans="1:38">
      <c r="B14" s="47"/>
      <c r="C14" s="114" t="s">
        <v>43</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row>
    <row r="15" spans="1:38">
      <c r="B15" s="47"/>
      <c r="C15" s="114" t="s">
        <v>75</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1:38">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row>
    <row r="17" spans="1:38">
      <c r="C17" s="44" t="s">
        <v>41</v>
      </c>
      <c r="D17" s="44" t="s">
        <v>78</v>
      </c>
    </row>
    <row r="18" spans="1:38">
      <c r="D18" s="102" t="s">
        <v>26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row>
    <row r="19" spans="1:38">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row>
    <row r="20" spans="1:38">
      <c r="A20" s="45" t="s">
        <v>13</v>
      </c>
      <c r="C20" s="111" t="s">
        <v>14</v>
      </c>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row>
    <row r="21" spans="1:38">
      <c r="A21" s="45"/>
      <c r="C21" s="112" t="s">
        <v>44</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row>
    <row r="22" spans="1:38">
      <c r="C22" s="102" t="s">
        <v>45</v>
      </c>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row>
    <row r="23" spans="1:38">
      <c r="C23" s="102" t="s">
        <v>85</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row>
    <row r="24" spans="1:38">
      <c r="C24" s="102" t="s">
        <v>46</v>
      </c>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row>
    <row r="25" spans="1:38">
      <c r="C25" s="105"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row>
    <row r="26" spans="1:38">
      <c r="C26" s="106" t="s">
        <v>80</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row>
    <row r="27" spans="1:38">
      <c r="B27" s="47"/>
      <c r="C27" s="107" t="s">
        <v>131</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row>
    <row r="28" spans="1:38">
      <c r="B28" s="47"/>
      <c r="C28" s="107" t="s">
        <v>86</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1:38">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row>
    <row r="30" spans="1:38">
      <c r="A30" s="45" t="s">
        <v>15</v>
      </c>
      <c r="C30" s="102" t="s">
        <v>27</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row>
    <row r="31" spans="1:38" ht="17.25">
      <c r="A31" s="45"/>
      <c r="B31" s="48" t="s">
        <v>28</v>
      </c>
      <c r="D31" s="122">
        <f>[56]入力シート!D7</f>
        <v>44834</v>
      </c>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row>
    <row r="32" spans="1:38">
      <c r="A32" s="4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row>
  </sheetData>
  <mergeCells count="31">
    <mergeCell ref="B32:AL32"/>
    <mergeCell ref="C26:AL26"/>
    <mergeCell ref="C27:AL27"/>
    <mergeCell ref="C28:AL28"/>
    <mergeCell ref="A29:AL29"/>
    <mergeCell ref="C30:AL30"/>
    <mergeCell ref="D31:AL31"/>
    <mergeCell ref="C25:AL25"/>
    <mergeCell ref="C13:AL13"/>
    <mergeCell ref="C14:AL14"/>
    <mergeCell ref="C15:AL15"/>
    <mergeCell ref="A16:AL16"/>
    <mergeCell ref="D18:AL18"/>
    <mergeCell ref="A19:AL19"/>
    <mergeCell ref="C20:AL20"/>
    <mergeCell ref="C21:AL21"/>
    <mergeCell ref="C22:AL22"/>
    <mergeCell ref="C23:AL23"/>
    <mergeCell ref="C24:AL24"/>
    <mergeCell ref="A12:AL12"/>
    <mergeCell ref="A1:AL1"/>
    <mergeCell ref="A2:AL2"/>
    <mergeCell ref="A3:AL3"/>
    <mergeCell ref="C4:AL4"/>
    <mergeCell ref="C5:AL5"/>
    <mergeCell ref="B6:AL6"/>
    <mergeCell ref="C7:AL7"/>
    <mergeCell ref="A8:AL8"/>
    <mergeCell ref="C9:AL9"/>
    <mergeCell ref="C10:AL10"/>
    <mergeCell ref="C11:AL11"/>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V117"/>
  <sheetViews>
    <sheetView tabSelected="1" view="pageBreakPreview" zoomScale="75" zoomScaleNormal="75" zoomScaleSheetLayoutView="75" workbookViewId="0">
      <selection activeCell="J29" sqref="J29"/>
    </sheetView>
  </sheetViews>
  <sheetFormatPr defaultColWidth="9" defaultRowHeight="24" customHeight="1"/>
  <cols>
    <col min="1" max="1" width="2.625" style="27" customWidth="1"/>
    <col min="2" max="9" width="9.125" style="27" customWidth="1"/>
    <col min="10" max="10" width="12.125" style="27" customWidth="1"/>
    <col min="11" max="11" width="7.25" style="27" customWidth="1"/>
    <col min="12" max="14" width="2.625" style="27" customWidth="1"/>
    <col min="15" max="15" width="2.875" style="27" customWidth="1"/>
    <col min="16" max="19" width="2.625" style="27" customWidth="1"/>
    <col min="20" max="20" width="8.25" style="27" customWidth="1"/>
    <col min="21" max="21" width="4.75" style="27" customWidth="1"/>
    <col min="22" max="22" width="16.625" style="27" customWidth="1"/>
    <col min="23" max="23" width="8.25" style="27" customWidth="1"/>
    <col min="24" max="28" width="2.625" style="27" customWidth="1"/>
    <col min="29" max="16384" width="9" style="27"/>
  </cols>
  <sheetData>
    <row r="1" spans="1:22" ht="27.75" customHeight="1">
      <c r="A1" s="1"/>
      <c r="B1" s="1"/>
      <c r="C1" s="1"/>
      <c r="D1" s="1"/>
      <c r="E1" s="1"/>
      <c r="F1" s="1"/>
      <c r="G1" s="1"/>
      <c r="H1" s="123" t="s">
        <v>25</v>
      </c>
      <c r="I1" s="123"/>
      <c r="J1" s="123"/>
    </row>
    <row r="2" spans="1:22" ht="13.5" customHeight="1" thickBot="1">
      <c r="A2" s="1"/>
      <c r="B2" s="1"/>
      <c r="C2" s="1"/>
      <c r="D2" s="1"/>
      <c r="E2" s="1"/>
      <c r="F2" s="1"/>
      <c r="G2" s="1"/>
      <c r="H2" s="124"/>
      <c r="I2" s="124"/>
      <c r="J2" s="124"/>
      <c r="K2" s="1"/>
    </row>
    <row r="3" spans="1:22" ht="15" customHeight="1" thickTop="1">
      <c r="A3" s="2"/>
      <c r="B3" s="3"/>
      <c r="C3" s="3"/>
      <c r="D3" s="3"/>
      <c r="E3" s="3"/>
      <c r="F3" s="3"/>
      <c r="G3" s="3"/>
      <c r="H3" s="3"/>
      <c r="I3" s="3"/>
      <c r="J3" s="4"/>
      <c r="K3" s="4"/>
      <c r="L3" s="73"/>
      <c r="M3" s="73"/>
      <c r="N3" s="73"/>
      <c r="O3" s="28"/>
    </row>
    <row r="4" spans="1:22" ht="26.25" customHeight="1">
      <c r="A4" s="5"/>
      <c r="B4" s="127" t="s">
        <v>0</v>
      </c>
      <c r="C4" s="127"/>
      <c r="D4" s="127"/>
      <c r="E4" s="127"/>
      <c r="F4" s="127"/>
      <c r="G4" s="127"/>
      <c r="H4" s="127"/>
      <c r="I4" s="127"/>
      <c r="J4" s="127"/>
      <c r="K4" s="127"/>
      <c r="O4" s="29"/>
    </row>
    <row r="5" spans="1:22" ht="15" customHeight="1">
      <c r="A5" s="5"/>
      <c r="B5" s="6"/>
      <c r="C5" s="6"/>
      <c r="D5" s="6"/>
      <c r="E5" s="6"/>
      <c r="F5" s="6"/>
      <c r="G5" s="6"/>
      <c r="H5" s="6"/>
      <c r="I5" s="6"/>
      <c r="J5" s="6"/>
      <c r="K5" s="6"/>
      <c r="O5" s="29"/>
    </row>
    <row r="6" spans="1:22" ht="55.5" customHeight="1">
      <c r="A6" s="5"/>
      <c r="B6" s="128" t="s">
        <v>1</v>
      </c>
      <c r="C6" s="128"/>
      <c r="D6" s="128"/>
      <c r="E6" s="128"/>
      <c r="F6" s="128"/>
      <c r="G6" s="128"/>
      <c r="H6" s="128"/>
      <c r="I6" s="128"/>
      <c r="J6" s="128"/>
      <c r="K6" s="7" t="s">
        <v>2</v>
      </c>
      <c r="O6" s="29"/>
      <c r="T6" s="30"/>
      <c r="U6" s="31"/>
      <c r="V6" s="32"/>
    </row>
    <row r="7" spans="1:22" ht="26.25" customHeight="1">
      <c r="A7" s="5"/>
      <c r="B7" s="8"/>
      <c r="C7" s="6"/>
      <c r="D7" s="6"/>
      <c r="E7" s="6"/>
      <c r="F7" s="6"/>
      <c r="G7" s="6"/>
      <c r="H7" s="6"/>
      <c r="I7" s="6"/>
      <c r="J7" s="6"/>
      <c r="K7" s="6"/>
      <c r="O7" s="29"/>
      <c r="T7" s="30"/>
      <c r="U7" s="31"/>
      <c r="V7" s="32"/>
    </row>
    <row r="8" spans="1:22" ht="24" customHeight="1">
      <c r="A8" s="9"/>
      <c r="B8" s="125" t="s">
        <v>31</v>
      </c>
      <c r="C8" s="126"/>
      <c r="D8" s="126"/>
      <c r="E8" s="126"/>
      <c r="F8" s="126"/>
      <c r="G8" s="126"/>
      <c r="H8" s="126"/>
      <c r="I8" s="126"/>
      <c r="J8" s="126"/>
      <c r="K8" s="126"/>
      <c r="O8" s="29"/>
      <c r="T8" s="30"/>
      <c r="U8" s="31"/>
      <c r="V8" s="32"/>
    </row>
    <row r="9" spans="1:22" ht="11.25" customHeight="1">
      <c r="A9" s="9"/>
      <c r="B9" s="10" t="s">
        <v>3</v>
      </c>
      <c r="C9" s="8"/>
      <c r="D9" s="8"/>
      <c r="E9" s="8"/>
      <c r="F9" s="8"/>
      <c r="G9" s="8"/>
      <c r="H9" s="8"/>
      <c r="I9" s="8"/>
      <c r="J9" s="8"/>
      <c r="K9" s="8"/>
      <c r="O9" s="29"/>
      <c r="T9" s="30"/>
      <c r="U9" s="31"/>
      <c r="V9" s="32"/>
    </row>
    <row r="10" spans="1:22" ht="24" customHeight="1">
      <c r="A10" s="9"/>
      <c r="B10" s="49" t="s">
        <v>32</v>
      </c>
      <c r="C10" s="8"/>
      <c r="D10" s="8"/>
      <c r="E10" s="8"/>
      <c r="F10" s="8"/>
      <c r="H10" s="8"/>
      <c r="I10" s="8"/>
      <c r="J10" s="8"/>
      <c r="K10" s="8"/>
      <c r="O10" s="29"/>
      <c r="T10" s="30"/>
      <c r="U10" s="31"/>
      <c r="V10" s="32"/>
    </row>
    <row r="11" spans="1:22" ht="11.25" customHeight="1">
      <c r="A11" s="9"/>
      <c r="B11" s="11"/>
      <c r="C11" s="8"/>
      <c r="D11" s="8"/>
      <c r="E11" s="8"/>
      <c r="F11" s="8"/>
      <c r="G11" s="8"/>
      <c r="H11" s="8"/>
      <c r="I11" s="8"/>
      <c r="J11" s="8"/>
      <c r="K11" s="8"/>
      <c r="O11" s="29"/>
      <c r="T11" s="30"/>
      <c r="U11" s="31"/>
      <c r="V11" s="32"/>
    </row>
    <row r="12" spans="1:22" ht="18.75" customHeight="1">
      <c r="A12" s="5"/>
      <c r="B12" s="50" t="s">
        <v>139</v>
      </c>
      <c r="C12" s="6"/>
      <c r="D12" s="6"/>
      <c r="E12" s="6"/>
      <c r="F12" s="6"/>
      <c r="H12" s="6"/>
      <c r="I12" s="6"/>
      <c r="J12" s="6"/>
      <c r="K12" s="6"/>
      <c r="O12" s="29"/>
      <c r="U12" s="31"/>
      <c r="V12" s="32"/>
    </row>
    <row r="13" spans="1:22" ht="39.75" customHeight="1">
      <c r="A13" s="5"/>
      <c r="B13" s="6"/>
      <c r="C13" s="6"/>
      <c r="D13" s="6"/>
      <c r="E13" s="6"/>
      <c r="F13" s="6"/>
      <c r="G13" s="6"/>
      <c r="H13" s="6"/>
      <c r="I13" s="6"/>
      <c r="J13" s="6"/>
      <c r="K13" s="6"/>
      <c r="O13" s="29"/>
      <c r="T13" s="30"/>
      <c r="U13" s="31"/>
      <c r="V13" s="32"/>
    </row>
    <row r="14" spans="1:22" ht="18.75" customHeight="1">
      <c r="A14" s="5"/>
      <c r="B14" s="8" t="s">
        <v>4</v>
      </c>
      <c r="C14" s="6"/>
      <c r="D14" s="6"/>
      <c r="E14" s="6"/>
      <c r="F14" s="6"/>
      <c r="G14" s="6"/>
      <c r="H14" s="6"/>
      <c r="I14" s="6"/>
      <c r="J14" s="6"/>
      <c r="K14" s="6"/>
      <c r="O14" s="29"/>
      <c r="T14" s="30"/>
      <c r="U14" s="31"/>
      <c r="V14" s="32"/>
    </row>
    <row r="15" spans="1:22" ht="27.75" customHeight="1">
      <c r="A15" s="5"/>
      <c r="B15" s="6"/>
      <c r="C15" s="6"/>
      <c r="D15" s="6"/>
      <c r="E15" s="6"/>
      <c r="F15" s="6"/>
      <c r="G15" s="6"/>
      <c r="H15" s="6"/>
      <c r="I15" s="6"/>
      <c r="J15" s="6"/>
      <c r="K15" s="6"/>
      <c r="O15" s="29"/>
      <c r="T15" s="30"/>
      <c r="U15" s="31"/>
      <c r="V15" s="32"/>
    </row>
    <row r="16" spans="1:22" ht="18.75" customHeight="1">
      <c r="A16" s="5"/>
      <c r="B16" s="8" t="s">
        <v>29</v>
      </c>
      <c r="D16" s="6"/>
      <c r="E16" s="6"/>
      <c r="F16" s="6"/>
      <c r="G16" s="6"/>
      <c r="H16" s="6"/>
      <c r="I16" s="6"/>
      <c r="J16" s="6"/>
      <c r="K16" s="6"/>
      <c r="O16" s="29"/>
      <c r="T16" s="30"/>
      <c r="U16" s="31"/>
      <c r="V16" s="32"/>
    </row>
    <row r="17" spans="1:22" ht="15" customHeight="1">
      <c r="A17" s="5"/>
      <c r="B17" s="6"/>
      <c r="C17" s="6"/>
      <c r="D17" s="6"/>
      <c r="E17" s="6"/>
      <c r="F17" s="6"/>
      <c r="G17" s="6"/>
      <c r="H17" s="6"/>
      <c r="I17" s="6"/>
      <c r="J17" s="6"/>
      <c r="K17" s="6"/>
      <c r="O17" s="29"/>
      <c r="T17" s="30"/>
      <c r="U17" s="31"/>
      <c r="V17" s="32"/>
    </row>
    <row r="18" spans="1:22" ht="24" customHeight="1">
      <c r="A18" s="9"/>
      <c r="B18" s="26"/>
      <c r="C18" s="80" t="s">
        <v>129</v>
      </c>
      <c r="D18" s="1"/>
      <c r="E18" s="8"/>
      <c r="F18" s="8"/>
      <c r="G18" s="8"/>
      <c r="H18" s="8"/>
      <c r="I18" s="8"/>
      <c r="J18" s="8"/>
      <c r="K18" s="8"/>
      <c r="O18" s="29"/>
      <c r="T18" s="30"/>
      <c r="U18" s="31"/>
      <c r="V18" s="32"/>
    </row>
    <row r="19" spans="1:22" ht="24" customHeight="1">
      <c r="A19" s="9"/>
      <c r="B19" s="26" t="s">
        <v>16</v>
      </c>
      <c r="C19" s="11" t="s">
        <v>17</v>
      </c>
      <c r="D19" s="1"/>
      <c r="E19" s="8"/>
      <c r="F19" s="8"/>
      <c r="G19" s="8"/>
      <c r="H19" s="8"/>
      <c r="I19" s="8"/>
      <c r="J19" s="8"/>
      <c r="K19" s="8"/>
      <c r="O19" s="29"/>
      <c r="T19" s="30"/>
      <c r="U19" s="31"/>
      <c r="V19" s="32"/>
    </row>
    <row r="20" spans="1:22" ht="25.5" customHeight="1">
      <c r="A20" s="9"/>
      <c r="B20" s="8"/>
      <c r="C20" s="13" t="s">
        <v>5</v>
      </c>
      <c r="D20" s="14"/>
      <c r="E20" s="14"/>
      <c r="F20" s="14"/>
      <c r="G20" s="14"/>
      <c r="H20" s="14"/>
      <c r="I20" s="14"/>
      <c r="J20" s="14"/>
      <c r="K20" s="8"/>
      <c r="O20" s="29"/>
      <c r="T20" s="30"/>
      <c r="U20" s="31"/>
      <c r="V20" s="32"/>
    </row>
    <row r="21" spans="1:22" ht="25.5" customHeight="1">
      <c r="A21" s="9"/>
      <c r="B21" s="8"/>
      <c r="C21" s="15" t="s">
        <v>6</v>
      </c>
      <c r="D21" s="16"/>
      <c r="E21" s="16"/>
      <c r="F21" s="16"/>
      <c r="G21" s="15" t="s">
        <v>130</v>
      </c>
      <c r="H21" s="16"/>
      <c r="I21" s="16"/>
      <c r="J21" s="86"/>
      <c r="K21" s="8"/>
      <c r="O21" s="29"/>
      <c r="T21" s="30"/>
      <c r="U21" s="31"/>
      <c r="V21" s="32"/>
    </row>
    <row r="22" spans="1:22" ht="25.5" customHeight="1">
      <c r="A22" s="5"/>
      <c r="B22" s="6"/>
      <c r="C22" s="17" t="s">
        <v>7</v>
      </c>
      <c r="D22" s="14"/>
      <c r="E22" s="14"/>
      <c r="F22" s="14"/>
      <c r="G22" s="14"/>
      <c r="H22" s="14"/>
      <c r="I22" s="18" t="s">
        <v>8</v>
      </c>
      <c r="J22" s="14"/>
      <c r="K22" s="6"/>
      <c r="O22" s="29"/>
      <c r="T22" s="30"/>
      <c r="U22" s="31"/>
      <c r="V22" s="32"/>
    </row>
    <row r="23" spans="1:22" ht="18.75" customHeight="1">
      <c r="A23" s="5"/>
      <c r="B23" s="6"/>
      <c r="C23" s="6"/>
      <c r="D23" s="6"/>
      <c r="E23" s="6"/>
      <c r="F23" s="6"/>
      <c r="G23" s="6"/>
      <c r="H23" s="6"/>
      <c r="I23" s="6"/>
      <c r="J23" s="6"/>
      <c r="K23" s="6"/>
      <c r="O23" s="29"/>
      <c r="T23" s="30"/>
      <c r="U23" s="31"/>
      <c r="V23" s="32"/>
    </row>
    <row r="24" spans="1:22" ht="24" customHeight="1">
      <c r="A24" s="5"/>
      <c r="B24" s="26" t="s">
        <v>16</v>
      </c>
      <c r="C24" s="11" t="s">
        <v>37</v>
      </c>
      <c r="D24" s="6"/>
      <c r="E24" s="6"/>
      <c r="F24" s="6"/>
      <c r="G24" s="6"/>
      <c r="H24" s="6"/>
      <c r="I24" s="6"/>
      <c r="J24" s="6"/>
      <c r="K24" s="6"/>
      <c r="O24" s="29"/>
      <c r="T24" s="30"/>
      <c r="U24" s="31"/>
      <c r="V24" s="32"/>
    </row>
    <row r="25" spans="1:22" ht="25.5" customHeight="1">
      <c r="A25" s="5"/>
      <c r="B25" s="12"/>
      <c r="C25" s="13" t="s">
        <v>5</v>
      </c>
      <c r="D25" s="17"/>
      <c r="E25" s="17"/>
      <c r="F25" s="17"/>
      <c r="G25" s="17"/>
      <c r="H25" s="17"/>
      <c r="I25" s="17"/>
      <c r="J25" s="17"/>
      <c r="K25" s="6"/>
      <c r="O25" s="29"/>
      <c r="T25" s="30"/>
      <c r="U25" s="31"/>
      <c r="V25" s="32"/>
    </row>
    <row r="26" spans="1:22" ht="25.5" customHeight="1">
      <c r="A26" s="5"/>
      <c r="B26" s="6"/>
      <c r="C26" s="15" t="s">
        <v>6</v>
      </c>
      <c r="D26" s="15"/>
      <c r="E26" s="15"/>
      <c r="F26" s="15"/>
      <c r="G26" s="15" t="s">
        <v>130</v>
      </c>
      <c r="H26" s="15"/>
      <c r="I26" s="15"/>
      <c r="J26" s="15"/>
      <c r="K26" s="6"/>
      <c r="O26" s="29"/>
      <c r="T26" s="30"/>
      <c r="U26" s="31"/>
      <c r="V26" s="32"/>
    </row>
    <row r="27" spans="1:22" ht="25.5" customHeight="1">
      <c r="A27" s="5"/>
      <c r="B27" s="6"/>
      <c r="C27" s="17" t="s">
        <v>10</v>
      </c>
      <c r="D27" s="17"/>
      <c r="E27" s="17"/>
      <c r="F27" s="17"/>
      <c r="G27" s="17"/>
      <c r="H27" s="17"/>
      <c r="I27" s="18" t="s">
        <v>9</v>
      </c>
      <c r="J27" s="17"/>
      <c r="K27" s="6"/>
      <c r="O27" s="29"/>
      <c r="T27" s="30"/>
      <c r="U27" s="31"/>
      <c r="V27" s="32"/>
    </row>
    <row r="28" spans="1:22" ht="25.5" customHeight="1">
      <c r="A28" s="5"/>
      <c r="B28" s="6"/>
      <c r="C28" s="17" t="s">
        <v>38</v>
      </c>
      <c r="D28" s="17"/>
      <c r="E28" s="17"/>
      <c r="F28" s="17"/>
      <c r="G28" s="17"/>
      <c r="H28" s="17"/>
      <c r="I28" s="18"/>
      <c r="J28" s="17"/>
      <c r="K28" s="6"/>
      <c r="O28" s="29"/>
      <c r="T28" s="30"/>
      <c r="U28" s="31"/>
      <c r="V28" s="32"/>
    </row>
    <row r="29" spans="1:22" ht="18.75" customHeight="1">
      <c r="A29" s="5"/>
      <c r="B29" s="6"/>
      <c r="C29" s="6"/>
      <c r="D29" s="20"/>
      <c r="E29" s="20"/>
      <c r="F29" s="20"/>
      <c r="G29" s="20"/>
      <c r="H29" s="20"/>
      <c r="I29" s="21"/>
      <c r="J29" s="20"/>
      <c r="K29" s="6"/>
      <c r="O29" s="29"/>
      <c r="T29" s="30"/>
      <c r="U29" s="31"/>
      <c r="V29" s="32"/>
    </row>
    <row r="30" spans="1:22" ht="24" customHeight="1">
      <c r="A30" s="5"/>
      <c r="B30" s="6"/>
      <c r="C30" s="11"/>
      <c r="D30" s="1"/>
      <c r="E30" s="6"/>
      <c r="F30" s="6"/>
      <c r="G30" s="6"/>
      <c r="H30" s="6"/>
      <c r="I30" s="6"/>
      <c r="J30" s="6"/>
      <c r="K30" s="6"/>
      <c r="O30" s="29"/>
      <c r="T30" s="30"/>
      <c r="U30" s="31"/>
      <c r="V30" s="32"/>
    </row>
    <row r="31" spans="1:22" ht="25.5" customHeight="1">
      <c r="A31" s="5"/>
      <c r="B31" s="98" t="s">
        <v>155</v>
      </c>
      <c r="C31" s="99"/>
      <c r="D31" s="88"/>
      <c r="E31" s="88"/>
      <c r="F31" s="88"/>
      <c r="G31" s="88"/>
      <c r="H31" s="88"/>
      <c r="I31" s="88"/>
      <c r="J31" s="88"/>
      <c r="K31" s="88"/>
      <c r="L31" s="90"/>
      <c r="M31" s="90"/>
      <c r="N31" s="90"/>
      <c r="O31" s="91"/>
      <c r="T31" s="30"/>
      <c r="U31" s="31"/>
      <c r="V31" s="32"/>
    </row>
    <row r="32" spans="1:22" ht="25.5" customHeight="1">
      <c r="A32" s="5"/>
      <c r="B32" s="100" t="s">
        <v>152</v>
      </c>
      <c r="C32" s="99" t="s">
        <v>162</v>
      </c>
      <c r="D32" s="88"/>
      <c r="E32" s="88"/>
      <c r="F32" s="88"/>
      <c r="G32" s="89"/>
      <c r="H32" s="88"/>
      <c r="I32" s="88"/>
      <c r="J32" s="88"/>
      <c r="K32" s="89"/>
      <c r="L32" s="90"/>
      <c r="M32" s="90"/>
      <c r="N32" s="90"/>
      <c r="O32" s="91"/>
      <c r="T32" s="30"/>
      <c r="U32" s="31"/>
      <c r="V32" s="32"/>
    </row>
    <row r="33" spans="1:22" ht="25.5" customHeight="1">
      <c r="A33" s="5"/>
      <c r="B33" s="100"/>
      <c r="C33" s="99" t="s">
        <v>163</v>
      </c>
      <c r="D33" s="88"/>
      <c r="E33" s="88"/>
      <c r="F33" s="88"/>
      <c r="G33" s="89"/>
      <c r="H33" s="88"/>
      <c r="I33" s="88"/>
      <c r="J33" s="88"/>
      <c r="K33" s="89"/>
      <c r="L33" s="90"/>
      <c r="M33" s="90"/>
      <c r="N33" s="90"/>
      <c r="O33" s="91"/>
      <c r="T33" s="30"/>
      <c r="U33" s="31"/>
      <c r="V33" s="32"/>
    </row>
    <row r="34" spans="1:22" ht="25.5" customHeight="1">
      <c r="A34" s="5"/>
      <c r="B34" s="100" t="s">
        <v>152</v>
      </c>
      <c r="C34" s="99" t="s">
        <v>165</v>
      </c>
      <c r="D34" s="88"/>
      <c r="E34" s="88"/>
      <c r="F34" s="88"/>
      <c r="G34" s="89"/>
      <c r="H34" s="88"/>
      <c r="I34" s="88"/>
      <c r="J34" s="88"/>
      <c r="K34" s="89"/>
      <c r="L34" s="90"/>
      <c r="M34" s="90"/>
      <c r="N34" s="90"/>
      <c r="O34" s="91"/>
      <c r="T34" s="30"/>
      <c r="U34" s="31"/>
      <c r="V34" s="32"/>
    </row>
    <row r="35" spans="1:22" ht="25.5" customHeight="1">
      <c r="A35" s="5"/>
      <c r="B35" s="100"/>
      <c r="C35" s="99" t="s">
        <v>153</v>
      </c>
      <c r="D35" s="88"/>
      <c r="E35" s="88"/>
      <c r="F35" s="88"/>
      <c r="G35" s="89"/>
      <c r="H35" s="88"/>
      <c r="I35" s="88"/>
      <c r="J35" s="88"/>
      <c r="K35" s="89"/>
      <c r="L35" s="90"/>
      <c r="M35" s="90"/>
      <c r="N35" s="90"/>
      <c r="O35" s="91"/>
      <c r="T35" s="30"/>
      <c r="U35" s="31"/>
      <c r="V35" s="32"/>
    </row>
    <row r="36" spans="1:22" ht="25.5" customHeight="1">
      <c r="A36" s="5"/>
      <c r="B36" s="100" t="s">
        <v>152</v>
      </c>
      <c r="C36" s="99" t="s">
        <v>156</v>
      </c>
      <c r="D36" s="88"/>
      <c r="E36" s="88"/>
      <c r="F36" s="88"/>
      <c r="G36" s="89"/>
      <c r="H36" s="88"/>
      <c r="I36" s="88"/>
      <c r="J36" s="88"/>
      <c r="K36" s="89"/>
      <c r="L36" s="90"/>
      <c r="M36" s="90"/>
      <c r="N36" s="90"/>
      <c r="O36" s="91"/>
      <c r="T36" s="30"/>
      <c r="U36" s="31"/>
      <c r="V36" s="32"/>
    </row>
    <row r="37" spans="1:22" ht="25.5" customHeight="1">
      <c r="A37" s="5"/>
      <c r="B37" s="100" t="s">
        <v>152</v>
      </c>
      <c r="C37" s="99" t="s">
        <v>154</v>
      </c>
      <c r="D37" s="88"/>
      <c r="E37" s="88"/>
      <c r="F37" s="88"/>
      <c r="G37" s="88"/>
      <c r="H37" s="88"/>
      <c r="I37" s="92"/>
      <c r="J37" s="88"/>
      <c r="L37" s="89"/>
      <c r="M37" s="90"/>
      <c r="N37" s="90"/>
      <c r="O37" s="101" t="s">
        <v>2</v>
      </c>
      <c r="T37" s="30"/>
      <c r="U37" s="31"/>
      <c r="V37" s="32"/>
    </row>
    <row r="38" spans="1:22" ht="24" customHeight="1" thickBot="1">
      <c r="A38" s="22"/>
      <c r="B38" s="23"/>
      <c r="C38" s="24"/>
      <c r="D38" s="23"/>
      <c r="E38" s="23"/>
      <c r="F38" s="23"/>
      <c r="G38" s="23"/>
      <c r="H38" s="23"/>
      <c r="I38" s="25"/>
      <c r="J38" s="23"/>
      <c r="K38" s="24"/>
      <c r="L38" s="74"/>
      <c r="M38" s="74"/>
      <c r="N38" s="74"/>
      <c r="O38" s="33"/>
      <c r="T38" s="30"/>
      <c r="U38" s="31"/>
      <c r="V38" s="32"/>
    </row>
    <row r="39" spans="1:22" ht="26.25" customHeight="1" thickTop="1">
      <c r="A39" s="43" t="s">
        <v>79</v>
      </c>
      <c r="B39" s="75"/>
      <c r="C39" s="75"/>
      <c r="D39" s="75"/>
      <c r="E39" s="75"/>
      <c r="F39" s="75"/>
      <c r="G39" s="75"/>
      <c r="H39" s="75"/>
      <c r="I39" s="75"/>
      <c r="J39" s="75"/>
      <c r="K39" s="75"/>
      <c r="L39" s="75"/>
      <c r="T39" s="30"/>
      <c r="U39" s="31"/>
      <c r="V39" s="32"/>
    </row>
    <row r="40" spans="1:22" ht="12" customHeight="1">
      <c r="A40" s="76"/>
      <c r="B40" s="75"/>
      <c r="C40" s="76"/>
      <c r="D40" s="76"/>
      <c r="E40" s="76"/>
      <c r="F40" s="76"/>
      <c r="G40" s="76"/>
      <c r="H40" s="76"/>
      <c r="I40" s="76"/>
      <c r="J40" s="76"/>
      <c r="K40" s="76"/>
      <c r="L40" s="76"/>
      <c r="T40" s="30"/>
      <c r="U40" s="31"/>
      <c r="V40" s="32"/>
    </row>
    <row r="41" spans="1:22" ht="12" customHeight="1">
      <c r="A41" s="75"/>
      <c r="B41" s="75"/>
      <c r="C41" s="75"/>
      <c r="D41" s="75"/>
      <c r="E41" s="75"/>
      <c r="F41" s="75"/>
      <c r="G41" s="75"/>
      <c r="H41" s="75"/>
      <c r="I41" s="75"/>
      <c r="J41" s="75"/>
      <c r="K41" s="75"/>
      <c r="L41" s="75"/>
      <c r="T41" s="30"/>
      <c r="U41" s="31"/>
      <c r="V41" s="32"/>
    </row>
    <row r="42" spans="1:22" s="72" customFormat="1" ht="19.149999999999999" customHeight="1">
      <c r="A42" s="85" t="s">
        <v>99</v>
      </c>
      <c r="B42" s="31" t="s">
        <v>94</v>
      </c>
      <c r="C42" s="76"/>
      <c r="D42" s="76"/>
      <c r="E42" s="76"/>
      <c r="F42" s="76"/>
      <c r="G42" s="76"/>
      <c r="H42" s="76"/>
      <c r="I42" s="76"/>
      <c r="J42" s="76"/>
      <c r="K42" s="76"/>
      <c r="L42" s="76"/>
      <c r="M42" s="27"/>
      <c r="N42" s="27"/>
      <c r="O42" s="27"/>
      <c r="T42" s="30"/>
      <c r="U42" s="31"/>
      <c r="V42" s="32"/>
    </row>
    <row r="43" spans="1:22" ht="12" customHeight="1">
      <c r="A43" s="77"/>
      <c r="B43" s="75"/>
      <c r="C43" s="76"/>
      <c r="D43" s="76"/>
      <c r="E43" s="76"/>
      <c r="F43" s="76"/>
      <c r="G43" s="76"/>
      <c r="H43" s="76"/>
      <c r="I43" s="76"/>
      <c r="J43" s="76"/>
      <c r="K43" s="75"/>
      <c r="L43" s="76"/>
      <c r="T43" s="30"/>
      <c r="U43" s="31"/>
      <c r="V43" s="32"/>
    </row>
    <row r="44" spans="1:22" s="72" customFormat="1" ht="19.149999999999999" customHeight="1">
      <c r="A44" s="77"/>
      <c r="B44" s="76" t="s">
        <v>95</v>
      </c>
      <c r="C44" s="76"/>
      <c r="D44" s="76"/>
      <c r="E44" s="76"/>
      <c r="F44" s="76"/>
      <c r="G44" s="76"/>
      <c r="H44" s="76"/>
      <c r="I44" s="76"/>
      <c r="J44" s="76"/>
      <c r="K44" s="76"/>
      <c r="L44" s="76"/>
      <c r="M44" s="27"/>
      <c r="N44" s="27"/>
      <c r="O44" s="27"/>
      <c r="T44" s="30"/>
      <c r="U44" s="31"/>
      <c r="V44" s="32"/>
    </row>
    <row r="45" spans="1:22" ht="12" customHeight="1">
      <c r="A45" s="75"/>
      <c r="B45" s="75"/>
      <c r="C45" s="75"/>
      <c r="D45" s="75"/>
      <c r="E45" s="75"/>
      <c r="F45" s="75"/>
      <c r="G45" s="75"/>
      <c r="H45" s="75"/>
      <c r="I45" s="75"/>
      <c r="J45" s="75"/>
      <c r="K45" s="75"/>
      <c r="L45" s="75"/>
      <c r="T45" s="30"/>
      <c r="U45" s="31"/>
      <c r="V45" s="32"/>
    </row>
    <row r="46" spans="1:22" s="72" customFormat="1" ht="19.149999999999999" customHeight="1">
      <c r="A46" s="77"/>
      <c r="B46" s="76" t="s">
        <v>96</v>
      </c>
      <c r="C46" s="76"/>
      <c r="D46" s="76"/>
      <c r="E46" s="76"/>
      <c r="F46" s="76"/>
      <c r="G46" s="76"/>
      <c r="H46" s="76"/>
      <c r="I46" s="76"/>
      <c r="J46" s="76"/>
      <c r="K46" s="75"/>
      <c r="L46" s="75"/>
      <c r="M46" s="27"/>
      <c r="N46" s="27"/>
      <c r="T46" s="30"/>
      <c r="U46" s="31"/>
      <c r="V46" s="32"/>
    </row>
    <row r="47" spans="1:22" s="72" customFormat="1" ht="19.149999999999999" customHeight="1">
      <c r="A47" s="76"/>
      <c r="B47" s="76" t="s">
        <v>91</v>
      </c>
      <c r="C47" s="75"/>
      <c r="D47" s="75"/>
      <c r="E47" s="75"/>
      <c r="F47" s="75"/>
      <c r="G47" s="75"/>
      <c r="H47" s="75"/>
      <c r="I47" s="75"/>
      <c r="J47" s="75"/>
      <c r="K47" s="75"/>
      <c r="L47" s="75"/>
      <c r="M47" s="27"/>
      <c r="N47" s="27"/>
      <c r="T47" s="30"/>
      <c r="U47" s="31"/>
      <c r="V47" s="32"/>
    </row>
    <row r="48" spans="1:22" ht="12" customHeight="1">
      <c r="A48" s="76"/>
      <c r="C48" s="76"/>
      <c r="D48" s="76"/>
      <c r="E48" s="76"/>
      <c r="F48" s="76"/>
      <c r="G48" s="76"/>
      <c r="H48" s="76"/>
      <c r="I48" s="76"/>
      <c r="J48" s="76"/>
      <c r="K48" s="76"/>
      <c r="L48" s="75"/>
      <c r="O48" s="75"/>
      <c r="T48" s="30"/>
      <c r="U48" s="31"/>
      <c r="V48" s="32"/>
    </row>
    <row r="49" spans="1:22" s="72" customFormat="1" ht="19.149999999999999" customHeight="1">
      <c r="A49" s="77"/>
      <c r="B49" s="76" t="s">
        <v>97</v>
      </c>
      <c r="C49" s="76"/>
      <c r="D49" s="76"/>
      <c r="E49" s="76"/>
      <c r="F49" s="76"/>
      <c r="G49" s="76"/>
      <c r="H49" s="76"/>
      <c r="I49" s="76"/>
      <c r="J49" s="76"/>
      <c r="K49" s="76"/>
      <c r="L49" s="76"/>
      <c r="M49" s="27"/>
      <c r="N49" s="27"/>
      <c r="T49" s="30"/>
      <c r="U49" s="31"/>
      <c r="V49" s="32"/>
    </row>
    <row r="50" spans="1:22" ht="12" customHeight="1">
      <c r="A50" s="76"/>
      <c r="C50" s="76"/>
      <c r="D50" s="76"/>
      <c r="E50" s="76"/>
      <c r="F50" s="76"/>
      <c r="G50" s="76"/>
      <c r="H50" s="76"/>
      <c r="I50" s="76"/>
      <c r="J50" s="76"/>
      <c r="K50" s="76"/>
      <c r="L50" s="75"/>
      <c r="O50" s="75"/>
      <c r="T50" s="30"/>
      <c r="U50" s="31"/>
      <c r="V50" s="32"/>
    </row>
    <row r="51" spans="1:22" ht="12" customHeight="1">
      <c r="A51" s="76"/>
      <c r="C51" s="76"/>
      <c r="D51" s="76"/>
      <c r="E51" s="76"/>
      <c r="F51" s="76"/>
      <c r="G51" s="76"/>
      <c r="H51" s="76"/>
      <c r="I51" s="76"/>
      <c r="J51" s="76"/>
      <c r="K51" s="76"/>
      <c r="L51" s="75"/>
      <c r="O51" s="75"/>
      <c r="T51" s="30"/>
      <c r="U51" s="31"/>
      <c r="V51" s="32"/>
    </row>
    <row r="52" spans="1:22" s="72" customFormat="1" ht="19.149999999999999" customHeight="1">
      <c r="A52" s="85" t="s">
        <v>98</v>
      </c>
      <c r="B52" s="31" t="s">
        <v>100</v>
      </c>
      <c r="C52" s="75"/>
      <c r="D52" s="75"/>
      <c r="E52" s="75"/>
      <c r="F52" s="75"/>
      <c r="G52" s="75"/>
      <c r="H52" s="75"/>
      <c r="I52" s="75"/>
      <c r="J52" s="75"/>
      <c r="K52" s="76"/>
      <c r="L52" s="75"/>
      <c r="M52" s="27"/>
      <c r="N52" s="27"/>
      <c r="T52" s="30"/>
      <c r="U52" s="31"/>
      <c r="V52" s="32"/>
    </row>
    <row r="53" spans="1:22" ht="12" customHeight="1">
      <c r="A53" s="76"/>
      <c r="B53" s="75"/>
      <c r="C53" s="76"/>
      <c r="D53" s="76"/>
      <c r="E53" s="76"/>
      <c r="F53" s="76"/>
      <c r="G53" s="76"/>
      <c r="H53" s="76"/>
      <c r="I53" s="76"/>
      <c r="J53" s="76"/>
      <c r="K53" s="76"/>
      <c r="L53" s="76"/>
      <c r="T53" s="30"/>
      <c r="U53" s="31"/>
      <c r="V53" s="32"/>
    </row>
    <row r="54" spans="1:22" s="72" customFormat="1" ht="19.149999999999999" customHeight="1">
      <c r="A54" s="77"/>
      <c r="B54" s="76" t="s">
        <v>101</v>
      </c>
      <c r="C54" s="75"/>
      <c r="D54" s="75"/>
      <c r="E54" s="75"/>
      <c r="F54" s="75"/>
      <c r="G54" s="75"/>
      <c r="H54" s="75"/>
      <c r="I54" s="75"/>
      <c r="J54" s="75"/>
      <c r="K54" s="75"/>
      <c r="L54" s="75"/>
      <c r="M54" s="27"/>
      <c r="N54" s="27"/>
      <c r="T54" s="30"/>
      <c r="U54" s="31"/>
      <c r="V54" s="32"/>
    </row>
    <row r="55" spans="1:22" s="72" customFormat="1" ht="19.149999999999999" customHeight="1">
      <c r="A55" s="76"/>
      <c r="B55" s="76" t="s">
        <v>87</v>
      </c>
      <c r="C55" s="76"/>
      <c r="D55" s="76"/>
      <c r="E55" s="76"/>
      <c r="F55" s="76"/>
      <c r="G55" s="76"/>
      <c r="H55" s="76"/>
      <c r="I55" s="76"/>
      <c r="J55" s="76"/>
      <c r="K55" s="75"/>
      <c r="L55" s="75"/>
      <c r="M55" s="27"/>
      <c r="N55" s="27"/>
      <c r="T55" s="30"/>
      <c r="U55" s="31"/>
      <c r="V55" s="32"/>
    </row>
    <row r="56" spans="1:22" ht="12" customHeight="1">
      <c r="A56" s="76"/>
      <c r="C56" s="76"/>
      <c r="D56" s="76"/>
      <c r="E56" s="76"/>
      <c r="F56" s="76"/>
      <c r="G56" s="76"/>
      <c r="H56" s="76"/>
      <c r="I56" s="76"/>
      <c r="J56" s="76"/>
      <c r="K56" s="75"/>
      <c r="L56" s="75"/>
      <c r="O56" s="76"/>
      <c r="T56" s="30"/>
      <c r="U56" s="31"/>
      <c r="V56" s="32"/>
    </row>
    <row r="57" spans="1:22" s="72" customFormat="1" ht="19.149999999999999" customHeight="1">
      <c r="A57" s="77"/>
      <c r="B57" s="76" t="s">
        <v>102</v>
      </c>
      <c r="C57" s="76"/>
      <c r="D57" s="76"/>
      <c r="E57" s="76"/>
      <c r="F57" s="76"/>
      <c r="G57" s="76"/>
      <c r="H57" s="76"/>
      <c r="I57" s="76"/>
      <c r="J57" s="76"/>
      <c r="K57" s="76"/>
      <c r="L57" s="76"/>
      <c r="M57" s="27"/>
      <c r="N57" s="27"/>
      <c r="T57" s="30"/>
      <c r="U57" s="31"/>
      <c r="V57" s="32"/>
    </row>
    <row r="58" spans="1:22" s="72" customFormat="1" ht="19.149999999999999" customHeight="1">
      <c r="A58" s="76"/>
      <c r="B58" s="75" t="s">
        <v>77</v>
      </c>
      <c r="C58" s="76"/>
      <c r="D58" s="76"/>
      <c r="E58" s="76"/>
      <c r="F58" s="76"/>
      <c r="G58" s="76"/>
      <c r="H58" s="76"/>
      <c r="I58" s="76"/>
      <c r="J58" s="76"/>
      <c r="K58" s="75"/>
      <c r="L58" s="75"/>
      <c r="M58" s="27"/>
      <c r="N58" s="27"/>
      <c r="T58" s="30"/>
      <c r="U58" s="31"/>
      <c r="V58" s="32"/>
    </row>
    <row r="59" spans="1:22" ht="12" customHeight="1">
      <c r="A59" s="76"/>
      <c r="C59" s="75"/>
      <c r="D59" s="75"/>
      <c r="E59" s="75"/>
      <c r="F59" s="75"/>
      <c r="G59" s="75"/>
      <c r="H59" s="75"/>
      <c r="I59" s="75"/>
      <c r="J59" s="75"/>
      <c r="K59" s="76"/>
      <c r="L59" s="76"/>
      <c r="O59" s="75"/>
      <c r="T59" s="30"/>
      <c r="U59" s="31"/>
      <c r="V59" s="32"/>
    </row>
    <row r="60" spans="1:22" s="72" customFormat="1" ht="19.149999999999999" customHeight="1">
      <c r="A60" s="77"/>
      <c r="B60" s="76" t="s">
        <v>103</v>
      </c>
      <c r="C60" s="75"/>
      <c r="D60" s="75"/>
      <c r="E60" s="75"/>
      <c r="F60" s="75"/>
      <c r="G60" s="75"/>
      <c r="H60" s="75"/>
      <c r="I60" s="75"/>
      <c r="J60" s="75"/>
      <c r="K60" s="75"/>
      <c r="L60" s="76"/>
      <c r="M60" s="27"/>
      <c r="N60" s="27"/>
      <c r="T60" s="30"/>
      <c r="U60" s="31"/>
      <c r="V60" s="32"/>
    </row>
    <row r="61" spans="1:22" s="72" customFormat="1" ht="19.149999999999999" customHeight="1">
      <c r="A61" s="76"/>
      <c r="B61" s="75" t="s">
        <v>144</v>
      </c>
      <c r="C61" s="76"/>
      <c r="D61" s="76"/>
      <c r="E61" s="76"/>
      <c r="F61" s="76"/>
      <c r="G61" s="76"/>
      <c r="H61" s="76"/>
      <c r="I61" s="76"/>
      <c r="J61" s="76"/>
      <c r="K61" s="75"/>
      <c r="L61" s="79"/>
      <c r="M61" s="27"/>
      <c r="N61" s="27"/>
      <c r="T61" s="30"/>
      <c r="U61" s="31"/>
      <c r="V61" s="32"/>
    </row>
    <row r="62" spans="1:22" ht="12" customHeight="1">
      <c r="A62" s="76"/>
      <c r="C62" s="76"/>
      <c r="D62" s="76"/>
      <c r="E62" s="76"/>
      <c r="F62" s="76"/>
      <c r="G62" s="76"/>
      <c r="H62" s="76"/>
      <c r="I62" s="76"/>
      <c r="J62" s="76"/>
      <c r="K62" s="75"/>
      <c r="L62" s="75"/>
      <c r="O62" s="76"/>
      <c r="T62" s="30"/>
      <c r="U62" s="31"/>
      <c r="V62" s="32"/>
    </row>
    <row r="63" spans="1:22" s="72" customFormat="1" ht="19.149999999999999" customHeight="1">
      <c r="A63" s="77"/>
      <c r="B63" s="76" t="s">
        <v>104</v>
      </c>
      <c r="C63" s="76"/>
      <c r="D63" s="76"/>
      <c r="E63" s="76"/>
      <c r="F63" s="76"/>
      <c r="G63" s="76"/>
      <c r="H63" s="76"/>
      <c r="I63" s="76"/>
      <c r="J63" s="76"/>
      <c r="K63" s="75"/>
      <c r="L63" s="75"/>
      <c r="M63" s="27"/>
      <c r="N63" s="27"/>
      <c r="T63" s="30"/>
      <c r="U63" s="31"/>
      <c r="V63" s="32"/>
    </row>
    <row r="64" spans="1:22" s="72" customFormat="1" ht="19.149999999999999" customHeight="1">
      <c r="A64" s="76"/>
      <c r="B64" s="76" t="s">
        <v>93</v>
      </c>
      <c r="C64" s="76"/>
      <c r="D64" s="76"/>
      <c r="E64" s="76"/>
      <c r="F64" s="76"/>
      <c r="G64" s="76"/>
      <c r="H64" s="76"/>
      <c r="I64" s="76"/>
      <c r="J64" s="76"/>
      <c r="K64" s="76"/>
      <c r="L64" s="75"/>
      <c r="M64" s="27"/>
      <c r="N64" s="27"/>
      <c r="T64" s="30"/>
      <c r="U64" s="31"/>
      <c r="V64" s="32"/>
    </row>
    <row r="65" spans="1:22" ht="12" customHeight="1">
      <c r="A65" s="76"/>
      <c r="C65" s="76"/>
      <c r="D65" s="76"/>
      <c r="E65" s="76"/>
      <c r="F65" s="76"/>
      <c r="G65" s="76"/>
      <c r="H65" s="76"/>
      <c r="I65" s="76"/>
      <c r="J65" s="76"/>
      <c r="K65" s="75"/>
      <c r="L65" s="75"/>
      <c r="O65" s="76"/>
      <c r="T65" s="30"/>
      <c r="U65" s="31"/>
      <c r="V65" s="32"/>
    </row>
    <row r="66" spans="1:22" ht="12" customHeight="1">
      <c r="A66" s="77"/>
      <c r="B66" s="75"/>
      <c r="C66" s="75"/>
      <c r="D66" s="75"/>
      <c r="E66" s="75"/>
      <c r="F66" s="75"/>
      <c r="G66" s="75"/>
      <c r="H66" s="75"/>
      <c r="I66" s="75"/>
      <c r="J66" s="75"/>
      <c r="K66" s="75"/>
      <c r="L66" s="75"/>
      <c r="T66" s="30"/>
      <c r="U66" s="31"/>
      <c r="V66" s="32"/>
    </row>
    <row r="67" spans="1:22" s="72" customFormat="1" ht="19.149999999999999" customHeight="1">
      <c r="A67" s="85" t="s">
        <v>105</v>
      </c>
      <c r="B67" s="31" t="s">
        <v>106</v>
      </c>
      <c r="C67" s="76"/>
      <c r="D67" s="76"/>
      <c r="E67" s="76"/>
      <c r="F67" s="76"/>
      <c r="G67" s="76"/>
      <c r="H67" s="76"/>
      <c r="I67" s="76"/>
      <c r="J67" s="76"/>
      <c r="K67" s="76"/>
      <c r="L67" s="76"/>
      <c r="M67" s="27"/>
      <c r="N67" s="27"/>
      <c r="O67" s="27"/>
      <c r="T67" s="30"/>
      <c r="U67" s="31"/>
      <c r="V67" s="32"/>
    </row>
    <row r="68" spans="1:22" ht="12" customHeight="1">
      <c r="A68" s="76"/>
      <c r="C68" s="76"/>
      <c r="D68" s="76"/>
      <c r="E68" s="76"/>
      <c r="F68" s="76"/>
      <c r="G68" s="76"/>
      <c r="H68" s="76"/>
      <c r="I68" s="76"/>
      <c r="J68" s="76"/>
      <c r="K68" s="75"/>
      <c r="L68" s="76"/>
      <c r="O68" s="78"/>
      <c r="T68" s="30"/>
      <c r="U68" s="31"/>
      <c r="V68" s="32"/>
    </row>
    <row r="69" spans="1:22" s="72" customFormat="1" ht="19.149999999999999" customHeight="1">
      <c r="A69" s="77"/>
      <c r="B69" s="83" t="s">
        <v>107</v>
      </c>
      <c r="C69" s="84"/>
      <c r="D69" s="84"/>
      <c r="E69" s="84"/>
      <c r="F69" s="84"/>
      <c r="G69" s="84"/>
      <c r="H69" s="84"/>
      <c r="I69" s="84"/>
      <c r="J69" s="84"/>
      <c r="K69" s="76"/>
      <c r="L69" s="75"/>
      <c r="T69" s="30"/>
      <c r="U69" s="31"/>
      <c r="V69" s="32"/>
    </row>
    <row r="70" spans="1:22" s="72" customFormat="1" ht="19.149999999999999" customHeight="1">
      <c r="A70" s="77"/>
      <c r="B70" s="76" t="s">
        <v>88</v>
      </c>
      <c r="C70" s="75"/>
      <c r="D70" s="75"/>
      <c r="E70" s="75"/>
      <c r="F70" s="75"/>
      <c r="G70" s="75"/>
      <c r="H70" s="75"/>
      <c r="I70" s="75"/>
      <c r="J70" s="75"/>
      <c r="K70" s="76"/>
      <c r="L70" s="75"/>
      <c r="M70" s="27"/>
      <c r="N70" s="27"/>
      <c r="T70" s="30"/>
      <c r="U70" s="31"/>
      <c r="V70" s="32"/>
    </row>
    <row r="71" spans="1:22" ht="12" customHeight="1">
      <c r="A71" s="77"/>
      <c r="B71" s="75"/>
      <c r="C71" s="75"/>
      <c r="D71" s="75"/>
      <c r="E71" s="75"/>
      <c r="F71" s="75"/>
      <c r="G71" s="75"/>
      <c r="H71" s="75"/>
      <c r="I71" s="75"/>
      <c r="J71" s="75"/>
      <c r="K71" s="75"/>
      <c r="L71" s="75"/>
      <c r="T71" s="30"/>
      <c r="U71" s="31"/>
      <c r="V71" s="32"/>
    </row>
    <row r="72" spans="1:22" s="72" customFormat="1" ht="19.149999999999999" customHeight="1">
      <c r="A72" s="77"/>
      <c r="B72" s="76" t="s">
        <v>108</v>
      </c>
      <c r="C72" s="76"/>
      <c r="D72" s="76"/>
      <c r="E72" s="76"/>
      <c r="F72" s="76"/>
      <c r="G72" s="76"/>
      <c r="H72" s="76"/>
      <c r="I72" s="76"/>
      <c r="J72" s="76"/>
      <c r="K72" s="75"/>
      <c r="L72" s="75"/>
      <c r="M72" s="27"/>
      <c r="N72" s="27"/>
      <c r="T72" s="30"/>
      <c r="U72" s="31"/>
      <c r="V72" s="32"/>
    </row>
    <row r="73" spans="1:22" ht="12" customHeight="1">
      <c r="A73" s="76"/>
      <c r="C73" s="76"/>
      <c r="D73" s="76"/>
      <c r="E73" s="76"/>
      <c r="F73" s="76"/>
      <c r="G73" s="76"/>
      <c r="H73" s="76"/>
      <c r="I73" s="76"/>
      <c r="J73" s="76"/>
      <c r="K73" s="75"/>
      <c r="L73" s="75"/>
      <c r="O73" s="76"/>
      <c r="T73" s="30"/>
      <c r="U73" s="31"/>
      <c r="V73" s="32"/>
    </row>
    <row r="74" spans="1:22" s="72" customFormat="1" ht="19.149999999999999" customHeight="1">
      <c r="A74" s="77"/>
      <c r="B74" s="76" t="s">
        <v>110</v>
      </c>
      <c r="C74" s="76"/>
      <c r="D74" s="76"/>
      <c r="E74" s="76"/>
      <c r="F74" s="76"/>
      <c r="G74" s="76"/>
      <c r="H74" s="76"/>
      <c r="I74" s="76"/>
      <c r="J74" s="76"/>
      <c r="K74" s="76"/>
      <c r="L74" s="75"/>
      <c r="M74" s="27"/>
      <c r="N74" s="27"/>
      <c r="T74" s="30"/>
      <c r="U74" s="31"/>
      <c r="V74" s="32"/>
    </row>
    <row r="75" spans="1:22" s="72" customFormat="1" ht="19.149999999999999" customHeight="1">
      <c r="A75" s="76"/>
      <c r="B75" s="76" t="s">
        <v>109</v>
      </c>
      <c r="C75" s="76"/>
      <c r="D75" s="76"/>
      <c r="E75" s="76"/>
      <c r="F75" s="75"/>
      <c r="G75" s="76"/>
      <c r="H75" s="76"/>
      <c r="I75" s="76"/>
      <c r="J75" s="76"/>
      <c r="K75" s="76"/>
      <c r="L75" s="76"/>
      <c r="M75" s="27"/>
      <c r="N75" s="27"/>
      <c r="T75" s="30"/>
      <c r="U75" s="31"/>
      <c r="V75" s="32"/>
    </row>
    <row r="76" spans="1:22" s="72" customFormat="1" ht="19.149999999999999" customHeight="1">
      <c r="A76" s="76"/>
      <c r="B76" s="76" t="s">
        <v>140</v>
      </c>
      <c r="C76" s="76"/>
      <c r="D76" s="76"/>
      <c r="E76" s="76"/>
      <c r="F76" s="76"/>
      <c r="G76" s="76"/>
      <c r="H76" s="76"/>
      <c r="I76" s="76"/>
      <c r="J76" s="76"/>
      <c r="K76" s="75"/>
      <c r="L76" s="75"/>
      <c r="M76" s="27"/>
      <c r="N76" s="27"/>
      <c r="T76" s="30"/>
      <c r="U76" s="31"/>
      <c r="V76" s="32"/>
    </row>
    <row r="77" spans="1:22" ht="12" customHeight="1">
      <c r="A77" s="77"/>
      <c r="B77" s="76"/>
      <c r="C77" s="76"/>
      <c r="D77" s="76"/>
      <c r="E77" s="76"/>
      <c r="F77" s="76"/>
      <c r="G77" s="76"/>
      <c r="H77" s="76"/>
      <c r="I77" s="76"/>
      <c r="J77" s="76"/>
      <c r="K77" s="75"/>
      <c r="L77" s="75"/>
      <c r="T77" s="30"/>
      <c r="U77" s="31"/>
      <c r="V77" s="32"/>
    </row>
    <row r="78" spans="1:22" s="72" customFormat="1" ht="19.149999999999999" customHeight="1">
      <c r="A78" s="77"/>
      <c r="B78" s="76" t="s">
        <v>111</v>
      </c>
      <c r="C78" s="75"/>
      <c r="D78" s="75"/>
      <c r="E78" s="75"/>
      <c r="F78" s="75"/>
      <c r="G78" s="75"/>
      <c r="H78" s="75"/>
      <c r="I78" s="75"/>
      <c r="J78" s="75"/>
      <c r="K78" s="76"/>
      <c r="L78" s="76"/>
      <c r="M78" s="27"/>
      <c r="N78" s="27"/>
      <c r="T78" s="30"/>
      <c r="U78" s="31"/>
      <c r="V78" s="32"/>
    </row>
    <row r="79" spans="1:22" s="72" customFormat="1" ht="19.149999999999999" customHeight="1">
      <c r="A79" s="77"/>
      <c r="B79" s="81" t="s">
        <v>89</v>
      </c>
      <c r="C79" s="76"/>
      <c r="D79" s="76"/>
      <c r="E79" s="76"/>
      <c r="F79" s="76"/>
      <c r="G79" s="76"/>
      <c r="H79" s="76"/>
      <c r="I79" s="76"/>
      <c r="J79" s="76"/>
      <c r="K79" s="75"/>
      <c r="L79" s="76"/>
      <c r="M79" s="27"/>
      <c r="N79" s="27"/>
      <c r="T79" s="30"/>
      <c r="U79" s="31"/>
      <c r="V79" s="32"/>
    </row>
    <row r="80" spans="1:22" s="72" customFormat="1" ht="19.149999999999999" customHeight="1">
      <c r="A80" s="77"/>
      <c r="B80" s="83" t="s">
        <v>112</v>
      </c>
      <c r="C80" s="75"/>
      <c r="D80" s="75"/>
      <c r="E80" s="75"/>
      <c r="F80" s="75"/>
      <c r="G80" s="75"/>
      <c r="H80" s="75"/>
      <c r="I80" s="75"/>
      <c r="J80" s="75"/>
      <c r="K80" s="76"/>
      <c r="L80" s="76"/>
      <c r="M80" s="27"/>
      <c r="N80" s="27"/>
      <c r="T80" s="30"/>
      <c r="U80" s="31"/>
      <c r="V80" s="32"/>
    </row>
    <row r="81" spans="1:22" ht="12" customHeight="1">
      <c r="A81" s="77"/>
      <c r="B81" s="76"/>
      <c r="C81" s="76"/>
      <c r="D81" s="76"/>
      <c r="E81" s="76"/>
      <c r="F81" s="76"/>
      <c r="G81" s="76"/>
      <c r="H81" s="76"/>
      <c r="I81" s="76"/>
      <c r="J81" s="76"/>
      <c r="K81" s="75"/>
      <c r="L81" s="75"/>
      <c r="T81" s="30"/>
      <c r="U81" s="31"/>
      <c r="V81" s="32"/>
    </row>
    <row r="82" spans="1:22" s="72" customFormat="1" ht="19.149999999999999" customHeight="1">
      <c r="A82" s="77"/>
      <c r="B82" s="76" t="s">
        <v>114</v>
      </c>
      <c r="C82" s="76"/>
      <c r="D82" s="76"/>
      <c r="E82" s="76"/>
      <c r="F82" s="76"/>
      <c r="G82" s="76"/>
      <c r="H82" s="76"/>
      <c r="I82" s="76"/>
      <c r="J82" s="76"/>
      <c r="K82" s="75"/>
      <c r="L82" s="75"/>
      <c r="M82" s="27"/>
      <c r="N82" s="27"/>
      <c r="T82" s="30"/>
      <c r="U82" s="31"/>
      <c r="V82" s="32"/>
    </row>
    <row r="83" spans="1:22" s="72" customFormat="1" ht="19.149999999999999" customHeight="1">
      <c r="A83" s="76"/>
      <c r="B83" s="76" t="s">
        <v>113</v>
      </c>
      <c r="C83" s="75"/>
      <c r="D83" s="75"/>
      <c r="E83" s="75"/>
      <c r="F83" s="75"/>
      <c r="G83" s="75"/>
      <c r="H83" s="75"/>
      <c r="I83" s="75"/>
      <c r="J83" s="75"/>
      <c r="K83" s="76"/>
      <c r="L83" s="76"/>
      <c r="M83" s="27"/>
      <c r="N83" s="27"/>
      <c r="T83" s="30"/>
      <c r="U83" s="31"/>
      <c r="V83" s="32"/>
    </row>
    <row r="84" spans="1:22" ht="12" customHeight="1">
      <c r="A84" s="76"/>
      <c r="C84" s="76"/>
      <c r="D84" s="76"/>
      <c r="E84" s="76"/>
      <c r="F84" s="76"/>
      <c r="G84" s="76"/>
      <c r="H84" s="76"/>
      <c r="I84" s="76"/>
      <c r="J84" s="76"/>
      <c r="K84" s="76"/>
      <c r="L84" s="75"/>
      <c r="O84" s="75"/>
      <c r="T84" s="30"/>
      <c r="U84" s="31"/>
      <c r="V84" s="32"/>
    </row>
    <row r="85" spans="1:22" s="72" customFormat="1" ht="19.149999999999999" customHeight="1">
      <c r="A85" s="77"/>
      <c r="B85" s="76" t="s">
        <v>115</v>
      </c>
      <c r="C85" s="76"/>
      <c r="D85" s="76"/>
      <c r="E85" s="76"/>
      <c r="F85" s="76"/>
      <c r="G85" s="76"/>
      <c r="H85" s="76"/>
      <c r="I85" s="76"/>
      <c r="J85" s="76"/>
      <c r="K85" s="75"/>
      <c r="L85" s="75"/>
      <c r="M85" s="27"/>
      <c r="N85" s="27"/>
      <c r="T85" s="30"/>
      <c r="U85" s="31"/>
      <c r="V85" s="32"/>
    </row>
    <row r="86" spans="1:22" s="72" customFormat="1" ht="19.149999999999999" customHeight="1">
      <c r="A86" s="76"/>
      <c r="B86" s="76" t="s">
        <v>92</v>
      </c>
      <c r="C86" s="76"/>
      <c r="D86" s="76"/>
      <c r="E86" s="76"/>
      <c r="F86" s="76"/>
      <c r="G86" s="76"/>
      <c r="H86" s="76"/>
      <c r="I86" s="76"/>
      <c r="J86" s="76"/>
      <c r="K86" s="76"/>
      <c r="L86" s="75"/>
      <c r="M86" s="27"/>
      <c r="N86" s="27"/>
      <c r="T86" s="30"/>
      <c r="U86" s="31"/>
      <c r="V86" s="32"/>
    </row>
    <row r="87" spans="1:22" ht="12" customHeight="1">
      <c r="A87" s="76"/>
      <c r="C87" s="75"/>
      <c r="D87" s="75"/>
      <c r="E87" s="75"/>
      <c r="F87" s="75"/>
      <c r="G87" s="75"/>
      <c r="H87" s="75"/>
      <c r="I87" s="75"/>
      <c r="J87" s="75"/>
      <c r="K87" s="76"/>
      <c r="L87" s="76"/>
      <c r="O87" s="75"/>
      <c r="T87" s="30"/>
      <c r="U87" s="31"/>
      <c r="V87" s="32"/>
    </row>
    <row r="88" spans="1:22" ht="12" customHeight="1">
      <c r="A88" s="76"/>
      <c r="C88" s="75"/>
      <c r="D88" s="75"/>
      <c r="E88" s="75"/>
      <c r="F88" s="75"/>
      <c r="G88" s="75"/>
      <c r="H88" s="75"/>
      <c r="I88" s="75"/>
      <c r="J88" s="75"/>
      <c r="K88" s="76"/>
      <c r="L88" s="76"/>
      <c r="O88" s="75"/>
      <c r="T88" s="30"/>
      <c r="U88" s="31"/>
      <c r="V88" s="32"/>
    </row>
    <row r="89" spans="1:22" s="72" customFormat="1" ht="19.149999999999999" customHeight="1">
      <c r="A89" s="85" t="s">
        <v>116</v>
      </c>
      <c r="B89" s="31" t="s">
        <v>117</v>
      </c>
      <c r="C89" s="76"/>
      <c r="D89" s="76"/>
      <c r="E89" s="76"/>
      <c r="F89" s="76"/>
      <c r="G89" s="76"/>
      <c r="H89" s="76"/>
      <c r="I89" s="76"/>
      <c r="J89" s="76"/>
      <c r="K89" s="76"/>
      <c r="L89" s="76"/>
      <c r="M89" s="27"/>
      <c r="N89" s="27"/>
      <c r="O89" s="27"/>
      <c r="T89" s="30"/>
      <c r="U89" s="31"/>
      <c r="V89" s="32"/>
    </row>
    <row r="90" spans="1:22" ht="12" customHeight="1">
      <c r="A90" s="76"/>
      <c r="C90" s="76"/>
      <c r="D90" s="76"/>
      <c r="E90" s="76"/>
      <c r="F90" s="76"/>
      <c r="G90" s="76"/>
      <c r="H90" s="76"/>
      <c r="I90" s="76"/>
      <c r="J90" s="76"/>
      <c r="K90" s="75"/>
      <c r="L90" s="76"/>
      <c r="O90" s="78"/>
      <c r="T90" s="30"/>
      <c r="U90" s="31"/>
      <c r="V90" s="32"/>
    </row>
    <row r="91" spans="1:22" s="72" customFormat="1" ht="19.149999999999999" customHeight="1">
      <c r="A91" s="77"/>
      <c r="B91" s="82" t="s">
        <v>141</v>
      </c>
      <c r="C91" s="75"/>
      <c r="D91" s="75"/>
      <c r="E91" s="75"/>
      <c r="F91" s="75"/>
      <c r="G91" s="75"/>
      <c r="H91" s="75"/>
      <c r="I91" s="75"/>
      <c r="J91" s="75"/>
      <c r="K91" s="76"/>
      <c r="L91" s="76"/>
      <c r="M91" s="27"/>
      <c r="N91" s="27"/>
      <c r="T91" s="30"/>
      <c r="U91" s="31"/>
      <c r="V91" s="32"/>
    </row>
    <row r="92" spans="1:22" ht="12" customHeight="1">
      <c r="A92" s="77"/>
      <c r="B92" s="75"/>
      <c r="C92" s="76"/>
      <c r="D92" s="76"/>
      <c r="E92" s="76"/>
      <c r="F92" s="76"/>
      <c r="G92" s="76"/>
      <c r="H92" s="76"/>
      <c r="I92" s="76"/>
      <c r="J92" s="76"/>
      <c r="K92" s="75"/>
      <c r="L92" s="76"/>
      <c r="T92" s="30"/>
      <c r="U92" s="31"/>
      <c r="V92" s="32"/>
    </row>
    <row r="93" spans="1:22" s="72" customFormat="1" ht="19.149999999999999" customHeight="1">
      <c r="A93" s="77"/>
      <c r="B93" s="76" t="s">
        <v>118</v>
      </c>
      <c r="C93" s="76"/>
      <c r="D93" s="76"/>
      <c r="E93" s="76"/>
      <c r="F93" s="76"/>
      <c r="G93" s="76"/>
      <c r="H93" s="76"/>
      <c r="I93" s="76"/>
      <c r="J93" s="76"/>
      <c r="K93" s="75"/>
      <c r="L93" s="76"/>
      <c r="M93" s="27"/>
      <c r="N93" s="27"/>
    </row>
    <row r="94" spans="1:22" s="72" customFormat="1" ht="19.149999999999999" customHeight="1">
      <c r="A94" s="77"/>
      <c r="B94" s="76" t="s">
        <v>90</v>
      </c>
      <c r="C94" s="76"/>
      <c r="D94" s="76"/>
      <c r="E94" s="76"/>
      <c r="F94" s="76"/>
      <c r="G94" s="76"/>
      <c r="H94" s="76"/>
      <c r="I94" s="76"/>
      <c r="J94" s="76"/>
      <c r="K94" s="75"/>
      <c r="L94" s="76"/>
      <c r="M94" s="27"/>
      <c r="N94" s="27"/>
    </row>
    <row r="95" spans="1:22" ht="12" customHeight="1">
      <c r="A95" s="76"/>
      <c r="C95" s="76"/>
      <c r="D95" s="76"/>
      <c r="E95" s="76"/>
      <c r="F95" s="76"/>
      <c r="G95" s="76"/>
      <c r="H95" s="76"/>
      <c r="I95" s="76"/>
      <c r="J95" s="76"/>
      <c r="K95" s="76"/>
      <c r="L95" s="75"/>
      <c r="O95" s="75"/>
      <c r="T95" s="30"/>
      <c r="U95" s="31"/>
      <c r="V95" s="32"/>
    </row>
    <row r="96" spans="1:22" ht="12" customHeight="1">
      <c r="A96" s="76"/>
      <c r="C96" s="75"/>
      <c r="D96" s="75"/>
      <c r="E96" s="75"/>
      <c r="F96" s="75"/>
      <c r="G96" s="75"/>
      <c r="H96" s="75"/>
      <c r="I96" s="75"/>
      <c r="J96" s="75"/>
      <c r="K96" s="75"/>
      <c r="L96" s="76"/>
      <c r="O96" s="75"/>
      <c r="T96" s="30"/>
      <c r="U96" s="31"/>
      <c r="V96" s="32"/>
    </row>
    <row r="97" spans="1:22" ht="12" customHeight="1">
      <c r="A97" s="76"/>
      <c r="C97" s="75"/>
      <c r="D97" s="75"/>
      <c r="E97" s="75"/>
      <c r="F97" s="75"/>
      <c r="G97" s="75"/>
      <c r="H97" s="75"/>
      <c r="I97" s="75"/>
      <c r="J97" s="75"/>
      <c r="K97" s="75"/>
      <c r="L97" s="76"/>
      <c r="O97" s="75"/>
      <c r="T97" s="30"/>
      <c r="U97" s="31"/>
      <c r="V97" s="32"/>
    </row>
    <row r="98" spans="1:22" ht="15" customHeight="1">
      <c r="T98" s="30"/>
      <c r="U98" s="31"/>
      <c r="V98" s="32"/>
    </row>
    <row r="99" spans="1:22" ht="24" customHeight="1">
      <c r="T99" s="30"/>
      <c r="U99" s="31"/>
      <c r="V99" s="32"/>
    </row>
    <row r="100" spans="1:22" ht="24" customHeight="1">
      <c r="T100" s="30"/>
      <c r="U100" s="31"/>
      <c r="V100" s="32"/>
    </row>
    <row r="101" spans="1:22" ht="24" customHeight="1">
      <c r="T101" s="30"/>
      <c r="U101" s="31"/>
      <c r="V101" s="32"/>
    </row>
    <row r="102" spans="1:22" ht="24" customHeight="1">
      <c r="T102" s="30"/>
      <c r="U102" s="31"/>
      <c r="V102" s="32"/>
    </row>
    <row r="103" spans="1:22" ht="24" customHeight="1">
      <c r="T103" s="30"/>
      <c r="U103" s="31"/>
      <c r="V103" s="32"/>
    </row>
    <row r="104" spans="1:22" ht="24" customHeight="1">
      <c r="T104" s="30"/>
      <c r="U104" s="31"/>
      <c r="V104" s="32"/>
    </row>
    <row r="105" spans="1:22" ht="24" customHeight="1">
      <c r="T105" s="30"/>
      <c r="U105" s="31"/>
      <c r="V105" s="32"/>
    </row>
    <row r="106" spans="1:22" ht="24" customHeight="1">
      <c r="T106" s="30"/>
      <c r="U106" s="31"/>
      <c r="V106" s="32"/>
    </row>
    <row r="107" spans="1:22" ht="24" customHeight="1">
      <c r="T107" s="30"/>
      <c r="U107" s="31"/>
      <c r="V107" s="32"/>
    </row>
    <row r="108" spans="1:22" ht="24" customHeight="1">
      <c r="T108" s="30"/>
      <c r="U108" s="31"/>
      <c r="V108" s="32"/>
    </row>
    <row r="109" spans="1:22" ht="24" customHeight="1">
      <c r="T109" s="30"/>
      <c r="U109" s="31"/>
      <c r="V109" s="32"/>
    </row>
    <row r="110" spans="1:22" ht="24" customHeight="1">
      <c r="T110" s="30"/>
      <c r="U110" s="31"/>
      <c r="V110" s="32"/>
    </row>
    <row r="111" spans="1:22" ht="24" customHeight="1">
      <c r="T111" s="30"/>
      <c r="U111" s="31"/>
      <c r="V111" s="32"/>
    </row>
    <row r="112" spans="1:22" ht="24" customHeight="1">
      <c r="T112" s="30"/>
      <c r="U112" s="31"/>
      <c r="V112" s="32"/>
    </row>
    <row r="113" spans="20:22" ht="24" customHeight="1">
      <c r="T113" s="30"/>
      <c r="U113" s="31"/>
      <c r="V113" s="32"/>
    </row>
    <row r="114" spans="20:22" ht="24" customHeight="1">
      <c r="T114" s="30"/>
      <c r="U114" s="31"/>
      <c r="V114" s="32"/>
    </row>
    <row r="115" spans="20:22" ht="24" customHeight="1">
      <c r="T115" s="30"/>
      <c r="U115" s="31"/>
      <c r="V115" s="32"/>
    </row>
    <row r="116" spans="20:22" ht="24" customHeight="1">
      <c r="T116" s="30"/>
      <c r="U116" s="31"/>
      <c r="V116" s="32"/>
    </row>
    <row r="117" spans="20:22" ht="24" customHeight="1">
      <c r="T117" s="30"/>
      <c r="U117" s="31"/>
      <c r="V117" s="32"/>
    </row>
  </sheetData>
  <mergeCells count="4">
    <mergeCell ref="H1:J2"/>
    <mergeCell ref="B8:K8"/>
    <mergeCell ref="B4:K4"/>
    <mergeCell ref="B6:J6"/>
  </mergeCells>
  <phoneticPr fontId="3"/>
  <printOptions horizontalCentered="1" gridLinesSet="0"/>
  <pageMargins left="0.59055118110236227" right="0.19685039370078741" top="0.47244094488188981" bottom="0.23622047244094491" header="0.15748031496062992" footer="0.15748031496062992"/>
  <pageSetup paperSize="9" scale="92" fitToHeight="0" orientation="portrait" r:id="rId1"/>
  <headerFooter alignWithMargins="0">
    <oddFooter>&amp;C&amp;P/2</oddFooter>
  </headerFooter>
  <rowBreaks count="1" manualBreakCount="1">
    <brk id="38"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L45"/>
  <sheetViews>
    <sheetView view="pageBreakPreview" topLeftCell="A16" zoomScaleNormal="100" zoomScaleSheetLayoutView="100" workbookViewId="0">
      <selection activeCell="B2" sqref="B2"/>
    </sheetView>
  </sheetViews>
  <sheetFormatPr defaultRowHeight="13.5"/>
  <sheetData>
    <row r="1" spans="1:12" ht="21">
      <c r="A1" s="6"/>
      <c r="B1" s="6"/>
      <c r="C1" s="8"/>
      <c r="D1" s="6"/>
      <c r="E1" s="6"/>
      <c r="F1" s="6"/>
      <c r="G1" s="6"/>
      <c r="H1" s="6"/>
      <c r="I1" s="19"/>
      <c r="J1" s="6"/>
      <c r="K1" s="8"/>
      <c r="L1" s="27"/>
    </row>
    <row r="2" spans="1:12" ht="21">
      <c r="A2" s="6"/>
      <c r="B2" s="13" t="s">
        <v>120</v>
      </c>
      <c r="C2" s="8"/>
      <c r="D2" s="6"/>
      <c r="E2" s="6"/>
      <c r="F2" s="6"/>
      <c r="G2" s="6"/>
      <c r="H2" s="6"/>
      <c r="I2" s="19"/>
      <c r="J2" s="6"/>
      <c r="K2" s="8"/>
      <c r="L2" s="27"/>
    </row>
    <row r="3" spans="1:12" ht="21">
      <c r="A3" s="6"/>
      <c r="B3" s="37" t="s">
        <v>142</v>
      </c>
      <c r="C3" s="8"/>
      <c r="D3" s="6"/>
      <c r="E3" s="6"/>
      <c r="F3" s="6"/>
      <c r="G3" s="6"/>
      <c r="H3" s="6"/>
      <c r="I3" s="19"/>
      <c r="J3" s="6"/>
      <c r="K3" s="8"/>
      <c r="L3" s="27"/>
    </row>
    <row r="4" spans="1:12" ht="21">
      <c r="A4" s="6"/>
      <c r="B4" s="34"/>
      <c r="C4" s="35"/>
      <c r="D4" s="35"/>
      <c r="E4" s="35"/>
      <c r="F4" s="35"/>
      <c r="G4" s="35"/>
      <c r="H4" s="35"/>
      <c r="I4" s="36"/>
      <c r="J4" s="35"/>
      <c r="K4" s="35"/>
      <c r="L4" s="34"/>
    </row>
    <row r="5" spans="1:12" ht="21">
      <c r="A5" s="6"/>
      <c r="B5" s="129" t="s">
        <v>19</v>
      </c>
      <c r="C5" s="129"/>
      <c r="D5" s="129"/>
      <c r="E5" s="35"/>
      <c r="F5" s="35"/>
      <c r="G5" s="35"/>
      <c r="H5" s="35"/>
      <c r="I5" s="36"/>
      <c r="J5" s="35"/>
      <c r="K5" s="35"/>
      <c r="L5" s="34"/>
    </row>
    <row r="6" spans="1:12" ht="21">
      <c r="A6" s="6"/>
      <c r="B6" s="37" t="s">
        <v>23</v>
      </c>
      <c r="C6" s="35"/>
      <c r="D6" s="35"/>
      <c r="E6" s="35"/>
      <c r="F6" s="35"/>
      <c r="G6" s="35"/>
      <c r="H6" s="35"/>
      <c r="I6" s="36"/>
      <c r="J6" s="35"/>
      <c r="K6" s="35"/>
      <c r="L6" s="34"/>
    </row>
    <row r="7" spans="1:12" ht="21">
      <c r="A7" s="6"/>
      <c r="B7" s="37" t="s">
        <v>24</v>
      </c>
      <c r="C7" s="35"/>
      <c r="D7" s="35"/>
      <c r="E7" s="35"/>
      <c r="F7" s="35"/>
      <c r="G7" s="35"/>
      <c r="H7" s="35"/>
      <c r="I7" s="36"/>
      <c r="J7" s="35"/>
      <c r="K7" s="35"/>
      <c r="L7" s="34"/>
    </row>
    <row r="8" spans="1:12" ht="21">
      <c r="A8" s="6"/>
      <c r="B8" s="37" t="s">
        <v>121</v>
      </c>
      <c r="C8" s="35"/>
      <c r="D8" s="35"/>
      <c r="E8" s="35"/>
      <c r="F8" s="35"/>
      <c r="G8" s="35"/>
      <c r="H8" s="35"/>
      <c r="I8" s="36"/>
      <c r="J8" s="35"/>
      <c r="K8" s="35"/>
      <c r="L8" s="34"/>
    </row>
    <row r="9" spans="1:12" ht="21">
      <c r="A9" s="6"/>
      <c r="B9" s="37"/>
      <c r="C9" s="35"/>
      <c r="D9" s="35"/>
      <c r="E9" s="35"/>
      <c r="F9" s="35"/>
      <c r="G9" s="35"/>
      <c r="H9" s="35"/>
      <c r="I9" s="36"/>
      <c r="J9" s="35"/>
      <c r="K9" s="35"/>
      <c r="L9" s="34"/>
    </row>
    <row r="10" spans="1:12" ht="21">
      <c r="A10" s="6"/>
      <c r="B10" s="129" t="s">
        <v>20</v>
      </c>
      <c r="C10" s="129"/>
      <c r="D10" s="129"/>
      <c r="E10" s="35"/>
      <c r="F10" s="35"/>
      <c r="G10" s="35"/>
      <c r="H10" s="35"/>
      <c r="I10" s="36"/>
      <c r="J10" s="35"/>
      <c r="K10" s="35"/>
      <c r="L10" s="34"/>
    </row>
    <row r="11" spans="1:12" ht="6" customHeight="1">
      <c r="A11" s="6"/>
      <c r="B11" s="37"/>
      <c r="C11" s="35"/>
      <c r="D11" s="35"/>
      <c r="E11" s="35"/>
      <c r="F11" s="35"/>
      <c r="G11" s="35"/>
      <c r="H11" s="35"/>
      <c r="I11" s="36"/>
      <c r="J11" s="35"/>
      <c r="K11" s="35"/>
      <c r="L11" s="34"/>
    </row>
    <row r="12" spans="1:12" ht="21">
      <c r="A12" s="6"/>
      <c r="B12" s="42" t="s">
        <v>18</v>
      </c>
      <c r="C12" s="35"/>
      <c r="D12" s="35"/>
      <c r="E12" s="35"/>
      <c r="F12" s="35"/>
      <c r="G12" s="35"/>
      <c r="H12" s="35"/>
      <c r="I12" s="36"/>
      <c r="J12" s="35"/>
      <c r="K12" s="35"/>
      <c r="L12" s="34"/>
    </row>
    <row r="13" spans="1:12" ht="21">
      <c r="A13" s="6"/>
      <c r="B13" s="40" t="s">
        <v>21</v>
      </c>
      <c r="C13" s="37" t="s">
        <v>148</v>
      </c>
      <c r="D13" s="37"/>
      <c r="E13" s="37"/>
      <c r="F13" s="37"/>
      <c r="G13" s="37"/>
      <c r="H13" s="37"/>
      <c r="I13" s="36"/>
      <c r="J13" s="37"/>
      <c r="K13" s="37"/>
      <c r="L13" s="34"/>
    </row>
    <row r="14" spans="1:12" ht="21">
      <c r="A14" s="6"/>
      <c r="B14" s="39" t="s">
        <v>22</v>
      </c>
      <c r="C14" s="37" t="s">
        <v>149</v>
      </c>
      <c r="D14" s="37"/>
      <c r="E14" s="37"/>
      <c r="F14" s="37"/>
      <c r="G14" s="37"/>
      <c r="H14" s="37"/>
      <c r="I14" s="37"/>
      <c r="J14" s="37"/>
      <c r="K14" s="37"/>
      <c r="L14" s="34"/>
    </row>
    <row r="15" spans="1:12" ht="21">
      <c r="A15" s="6"/>
      <c r="B15" s="94" t="s">
        <v>147</v>
      </c>
      <c r="C15" s="95" t="s">
        <v>150</v>
      </c>
      <c r="D15" s="37"/>
      <c r="E15" s="37"/>
      <c r="F15" s="37"/>
      <c r="G15" s="37"/>
      <c r="H15" s="37"/>
      <c r="I15" s="37"/>
      <c r="J15" s="37"/>
      <c r="K15" s="37"/>
      <c r="L15" s="34"/>
    </row>
    <row r="16" spans="1:12" ht="21">
      <c r="A16" s="6"/>
      <c r="B16" s="96"/>
      <c r="C16" s="95" t="s">
        <v>151</v>
      </c>
      <c r="D16" s="38"/>
      <c r="E16" s="38"/>
      <c r="F16" s="38"/>
      <c r="G16" s="38"/>
      <c r="H16" s="38"/>
      <c r="I16" s="38"/>
      <c r="J16" s="38"/>
      <c r="K16" s="38"/>
      <c r="L16" s="34"/>
    </row>
    <row r="17" spans="1:12" ht="21">
      <c r="A17" s="6"/>
      <c r="B17" s="35"/>
      <c r="C17" s="87"/>
      <c r="D17" s="38"/>
      <c r="E17" s="38"/>
      <c r="F17" s="38"/>
      <c r="G17" s="38"/>
      <c r="H17" s="38"/>
      <c r="I17" s="38"/>
      <c r="J17" s="38"/>
      <c r="K17" s="38"/>
      <c r="L17" s="34"/>
    </row>
    <row r="18" spans="1:12" ht="21">
      <c r="A18" s="6"/>
      <c r="L18" s="34"/>
    </row>
    <row r="19" spans="1:12" s="93" customFormat="1" ht="21" customHeight="1">
      <c r="A19" s="35"/>
      <c r="B19" s="96" t="s">
        <v>168</v>
      </c>
      <c r="L19" s="34"/>
    </row>
    <row r="20" spans="1:12" ht="6" customHeight="1">
      <c r="A20" s="6"/>
      <c r="B20" s="95"/>
      <c r="C20" s="35"/>
      <c r="D20" s="35"/>
      <c r="E20" s="35"/>
      <c r="F20" s="35"/>
      <c r="G20" s="35"/>
      <c r="H20" s="35"/>
      <c r="I20" s="36"/>
      <c r="J20" s="35"/>
      <c r="K20" s="35"/>
      <c r="L20" s="34"/>
    </row>
    <row r="21" spans="1:12" s="93" customFormat="1" ht="21" customHeight="1">
      <c r="A21" s="35"/>
      <c r="B21" s="95" t="s">
        <v>159</v>
      </c>
      <c r="L21" s="34"/>
    </row>
    <row r="22" spans="1:12" s="93" customFormat="1" ht="21" customHeight="1">
      <c r="A22" s="35"/>
      <c r="B22" s="95" t="s">
        <v>157</v>
      </c>
      <c r="L22" s="34"/>
    </row>
    <row r="23" spans="1:12" s="93" customFormat="1" ht="21" customHeight="1">
      <c r="A23" s="35"/>
      <c r="B23" s="95" t="s">
        <v>158</v>
      </c>
      <c r="L23" s="34"/>
    </row>
    <row r="24" spans="1:12" s="93" customFormat="1" ht="21" customHeight="1">
      <c r="A24" s="35"/>
      <c r="B24" s="95" t="s">
        <v>169</v>
      </c>
      <c r="L24" s="34"/>
    </row>
    <row r="25" spans="1:12" s="93" customFormat="1" ht="21" customHeight="1">
      <c r="A25" s="35"/>
      <c r="B25" s="95" t="s">
        <v>170</v>
      </c>
      <c r="L25" s="34"/>
    </row>
    <row r="26" spans="1:12" s="93" customFormat="1" ht="21" customHeight="1">
      <c r="A26" s="35"/>
      <c r="B26" s="95" t="s">
        <v>160</v>
      </c>
      <c r="L26" s="34"/>
    </row>
    <row r="27" spans="1:12" s="93" customFormat="1" ht="21" customHeight="1">
      <c r="A27" s="35"/>
      <c r="B27" s="95" t="s">
        <v>171</v>
      </c>
      <c r="C27" s="37"/>
      <c r="D27" s="37"/>
      <c r="E27" s="37"/>
      <c r="F27" s="37"/>
      <c r="G27" s="37"/>
      <c r="H27" s="37"/>
      <c r="I27" s="37"/>
      <c r="J27" s="37"/>
      <c r="K27" s="37"/>
      <c r="L27" s="34"/>
    </row>
    <row r="28" spans="1:12" s="93" customFormat="1" ht="21" customHeight="1">
      <c r="B28" s="97" t="s">
        <v>172</v>
      </c>
    </row>
    <row r="29" spans="1:12" s="93" customFormat="1" ht="21" customHeight="1">
      <c r="B29" s="97" t="s">
        <v>173</v>
      </c>
    </row>
    <row r="30" spans="1:12" s="93" customFormat="1" ht="21" customHeight="1"/>
    <row r="31" spans="1:12" ht="21" customHeight="1">
      <c r="B31" s="42" t="s">
        <v>39</v>
      </c>
      <c r="C31" s="38"/>
      <c r="D31" s="38"/>
      <c r="E31" s="38"/>
      <c r="F31" s="38"/>
      <c r="G31" s="38"/>
      <c r="H31" s="38"/>
      <c r="I31" s="38"/>
      <c r="J31" s="38"/>
      <c r="K31" s="38"/>
    </row>
    <row r="32" spans="1:12" ht="21" customHeight="1">
      <c r="B32" s="41" t="s">
        <v>21</v>
      </c>
      <c r="C32" s="27" t="s">
        <v>122</v>
      </c>
      <c r="D32" s="37"/>
      <c r="E32" s="37"/>
      <c r="F32" s="37"/>
      <c r="G32" s="37"/>
      <c r="H32" s="37"/>
      <c r="I32" s="37"/>
      <c r="J32" s="37"/>
      <c r="K32" s="37"/>
    </row>
    <row r="33" spans="2:11" ht="21" customHeight="1">
      <c r="B33" s="41"/>
      <c r="C33" s="27" t="s">
        <v>123</v>
      </c>
      <c r="D33" s="37"/>
      <c r="E33" s="37"/>
      <c r="F33" s="37"/>
      <c r="G33" s="37"/>
      <c r="H33" s="37"/>
      <c r="I33" s="37"/>
      <c r="J33" s="37"/>
      <c r="K33" s="37"/>
    </row>
    <row r="34" spans="2:11" ht="21" customHeight="1">
      <c r="B34" s="41"/>
      <c r="C34" s="27" t="s">
        <v>124</v>
      </c>
      <c r="D34" s="37"/>
      <c r="E34" s="37"/>
      <c r="F34" s="37"/>
      <c r="G34" s="37"/>
      <c r="H34" s="37"/>
      <c r="I34" s="37"/>
      <c r="J34" s="37"/>
      <c r="K34" s="37"/>
    </row>
    <row r="35" spans="2:11" ht="21" customHeight="1">
      <c r="B35" s="41"/>
      <c r="C35" s="27" t="s">
        <v>125</v>
      </c>
      <c r="D35" s="37"/>
      <c r="E35" s="37"/>
      <c r="F35" s="37"/>
      <c r="G35" s="37"/>
      <c r="H35" s="37"/>
      <c r="I35" s="37"/>
      <c r="J35" s="37"/>
      <c r="K35" s="37"/>
    </row>
    <row r="36" spans="2:11" ht="21" customHeight="1">
      <c r="B36" s="41"/>
      <c r="C36" s="27" t="s">
        <v>126</v>
      </c>
      <c r="D36" s="37"/>
      <c r="E36" s="37"/>
      <c r="F36" s="37"/>
      <c r="G36" s="37"/>
      <c r="H36" s="37"/>
      <c r="I36" s="37"/>
      <c r="J36" s="37"/>
      <c r="K36" s="37"/>
    </row>
    <row r="37" spans="2:11" ht="21" customHeight="1">
      <c r="B37" s="41"/>
      <c r="C37" s="27" t="s">
        <v>127</v>
      </c>
      <c r="D37" s="37"/>
      <c r="E37" s="37"/>
      <c r="F37" s="37"/>
      <c r="G37" s="37"/>
      <c r="H37" s="37"/>
      <c r="I37" s="37"/>
      <c r="J37" s="37"/>
      <c r="K37" s="37"/>
    </row>
    <row r="38" spans="2:11" ht="21" customHeight="1">
      <c r="B38" s="41"/>
      <c r="C38" s="27" t="s">
        <v>128</v>
      </c>
      <c r="D38" s="37"/>
      <c r="E38" s="37"/>
      <c r="F38" s="37"/>
      <c r="G38" s="37"/>
      <c r="H38" s="37"/>
      <c r="I38" s="37"/>
      <c r="J38" s="37"/>
      <c r="K38" s="37"/>
    </row>
    <row r="39" spans="2:11" ht="21" customHeight="1">
      <c r="B39" s="41" t="s">
        <v>22</v>
      </c>
      <c r="C39" s="27" t="s">
        <v>40</v>
      </c>
      <c r="D39" s="37"/>
      <c r="E39" s="37"/>
      <c r="F39" s="37"/>
      <c r="G39" s="37"/>
      <c r="H39" s="37"/>
      <c r="I39" s="37"/>
      <c r="J39" s="37"/>
      <c r="K39" s="37"/>
    </row>
    <row r="40" spans="2:11" ht="21" customHeight="1"/>
    <row r="41" spans="2:11" ht="21" customHeight="1"/>
    <row r="42" spans="2:11" ht="21" customHeight="1"/>
    <row r="43" spans="2:11" ht="21" customHeight="1"/>
    <row r="44" spans="2:11" ht="21" customHeight="1"/>
    <row r="45" spans="2:11" ht="21" customHeight="1"/>
  </sheetData>
  <mergeCells count="2">
    <mergeCell ref="B5:D5"/>
    <mergeCell ref="B10:D10"/>
  </mergeCells>
  <phoneticPr fontId="3"/>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pageSetUpPr fitToPage="1"/>
  </sheetPr>
  <dimension ref="B2:J58"/>
  <sheetViews>
    <sheetView view="pageBreakPreview" topLeftCell="A4" zoomScale="90" zoomScaleNormal="90" zoomScaleSheetLayoutView="90" workbookViewId="0">
      <selection activeCell="H31" sqref="H31"/>
    </sheetView>
  </sheetViews>
  <sheetFormatPr defaultColWidth="9" defaultRowHeight="13.5"/>
  <cols>
    <col min="1" max="1" width="4" style="55" customWidth="1"/>
    <col min="2" max="2" width="7.375" style="55" customWidth="1"/>
    <col min="3" max="3" width="6.875" style="55" customWidth="1"/>
    <col min="4" max="9" width="9" style="55"/>
    <col min="10" max="10" width="10" style="55" customWidth="1"/>
    <col min="11" max="16384" width="9" style="55"/>
  </cols>
  <sheetData>
    <row r="2" spans="2:10" ht="25.5">
      <c r="B2" s="54"/>
      <c r="C2" s="130" t="s">
        <v>47</v>
      </c>
      <c r="D2" s="130"/>
      <c r="E2" s="130"/>
      <c r="F2" s="130"/>
      <c r="G2" s="130"/>
      <c r="H2" s="130"/>
      <c r="I2" s="130"/>
      <c r="J2" s="54"/>
    </row>
    <row r="3" spans="2:10" ht="25.5">
      <c r="B3" s="54"/>
      <c r="C3" s="56"/>
      <c r="D3" s="56"/>
      <c r="E3" s="56"/>
      <c r="F3" s="56"/>
      <c r="G3" s="56"/>
      <c r="H3" s="56"/>
      <c r="I3" s="56"/>
      <c r="J3" s="54"/>
    </row>
    <row r="4" spans="2:10">
      <c r="B4" s="54"/>
      <c r="C4" s="54"/>
      <c r="D4" s="54"/>
      <c r="E4" s="54"/>
      <c r="F4" s="54"/>
      <c r="G4" s="54"/>
      <c r="H4" s="54"/>
      <c r="I4" s="54"/>
      <c r="J4" s="54"/>
    </row>
    <row r="5" spans="2:10" ht="14.25">
      <c r="B5" s="57" t="s">
        <v>48</v>
      </c>
      <c r="C5" s="57"/>
      <c r="D5" s="57"/>
      <c r="E5" s="57"/>
      <c r="F5" s="57"/>
      <c r="G5" s="57"/>
      <c r="H5" s="54"/>
      <c r="I5" s="54"/>
      <c r="J5" s="54"/>
    </row>
    <row r="6" spans="2:10" ht="14.25">
      <c r="B6" s="57"/>
      <c r="C6" s="57"/>
      <c r="D6" s="57"/>
      <c r="E6" s="57"/>
      <c r="F6" s="57"/>
      <c r="G6" s="57"/>
      <c r="H6" s="54"/>
      <c r="I6" s="54"/>
      <c r="J6" s="54"/>
    </row>
    <row r="7" spans="2:10" ht="14.25">
      <c r="B7" s="58" t="s">
        <v>49</v>
      </c>
      <c r="C7" s="57"/>
      <c r="D7" s="57"/>
      <c r="E7" s="57"/>
      <c r="F7" s="57"/>
      <c r="G7" s="57"/>
      <c r="H7" s="54"/>
      <c r="I7" s="54"/>
      <c r="J7" s="54"/>
    </row>
    <row r="8" spans="2:10" ht="14.25">
      <c r="B8" s="58"/>
      <c r="C8" s="57"/>
      <c r="D8" s="57"/>
      <c r="E8" s="57"/>
      <c r="F8" s="57"/>
      <c r="G8" s="57"/>
      <c r="H8" s="54"/>
      <c r="I8" s="54"/>
      <c r="J8" s="54"/>
    </row>
    <row r="9" spans="2:10" ht="14.25">
      <c r="B9" s="58"/>
      <c r="C9" s="57"/>
      <c r="D9" s="57"/>
      <c r="E9" s="57"/>
      <c r="F9" s="57"/>
      <c r="G9" s="57"/>
      <c r="H9" s="54"/>
      <c r="I9" s="54"/>
      <c r="J9" s="54"/>
    </row>
    <row r="10" spans="2:10" ht="14.25">
      <c r="B10" s="58" t="s">
        <v>50</v>
      </c>
      <c r="C10" s="57"/>
      <c r="D10" s="57"/>
      <c r="E10" s="57"/>
      <c r="F10" s="57"/>
      <c r="G10" s="57" t="s">
        <v>51</v>
      </c>
      <c r="H10" s="54"/>
      <c r="I10" s="54"/>
      <c r="J10" s="54"/>
    </row>
    <row r="11" spans="2:10">
      <c r="B11" s="54"/>
      <c r="C11" s="54"/>
      <c r="D11" s="54"/>
      <c r="E11" s="54"/>
      <c r="F11" s="54"/>
      <c r="G11" s="54"/>
      <c r="H11" s="54"/>
      <c r="I11" s="54"/>
      <c r="J11" s="54"/>
    </row>
    <row r="12" spans="2:10">
      <c r="B12" s="54"/>
      <c r="C12" s="54"/>
      <c r="D12" s="54"/>
      <c r="E12" s="54"/>
      <c r="F12" s="54"/>
      <c r="G12" s="54"/>
      <c r="H12" s="54"/>
      <c r="I12" s="54"/>
      <c r="J12" s="54"/>
    </row>
    <row r="13" spans="2:10">
      <c r="B13" s="54"/>
      <c r="C13" s="54"/>
      <c r="D13" s="54"/>
      <c r="E13" s="54"/>
      <c r="F13" s="54"/>
      <c r="G13" s="54"/>
      <c r="H13" s="54"/>
      <c r="I13" s="54"/>
      <c r="J13" s="54"/>
    </row>
    <row r="14" spans="2:10" ht="14.25">
      <c r="B14" s="57" t="s">
        <v>52</v>
      </c>
      <c r="C14" s="57"/>
      <c r="D14" s="57"/>
      <c r="E14" s="57"/>
      <c r="F14" s="57"/>
      <c r="G14" s="57"/>
      <c r="H14" s="57"/>
      <c r="I14" s="57"/>
      <c r="J14" s="57"/>
    </row>
    <row r="15" spans="2:10" ht="14.25">
      <c r="B15" s="57"/>
      <c r="C15" s="57"/>
      <c r="D15" s="57"/>
      <c r="E15" s="57"/>
      <c r="F15" s="57"/>
      <c r="G15" s="57"/>
      <c r="H15" s="57"/>
      <c r="I15" s="57"/>
      <c r="J15" s="57"/>
    </row>
    <row r="16" spans="2:10" ht="14.25">
      <c r="B16" s="59" t="s">
        <v>53</v>
      </c>
      <c r="C16" s="131" t="s">
        <v>54</v>
      </c>
      <c r="D16" s="131"/>
      <c r="E16" s="131"/>
      <c r="F16" s="131"/>
      <c r="G16" s="131"/>
      <c r="H16" s="131"/>
      <c r="I16" s="131"/>
      <c r="J16" s="131"/>
    </row>
    <row r="17" spans="2:10" ht="14.25">
      <c r="B17" s="57"/>
      <c r="C17" s="131"/>
      <c r="D17" s="131"/>
      <c r="E17" s="131"/>
      <c r="F17" s="131"/>
      <c r="G17" s="131"/>
      <c r="H17" s="131"/>
      <c r="I17" s="131"/>
      <c r="J17" s="131"/>
    </row>
    <row r="18" spans="2:10">
      <c r="B18" s="54"/>
      <c r="C18" s="54"/>
      <c r="D18" s="54"/>
      <c r="E18" s="54"/>
      <c r="F18" s="54"/>
      <c r="G18" s="54"/>
      <c r="H18" s="54"/>
      <c r="I18" s="54"/>
      <c r="J18" s="54"/>
    </row>
    <row r="19" spans="2:10" ht="14.25">
      <c r="B19" s="59"/>
      <c r="C19" s="57" t="s">
        <v>55</v>
      </c>
      <c r="D19" s="57"/>
      <c r="E19" s="57"/>
      <c r="F19" s="54"/>
      <c r="G19" s="54"/>
      <c r="H19" s="54"/>
      <c r="I19" s="54"/>
      <c r="J19" s="54"/>
    </row>
    <row r="20" spans="2:10" ht="14.25">
      <c r="B20" s="57"/>
      <c r="C20" s="57"/>
      <c r="D20" s="60"/>
      <c r="E20" s="57"/>
      <c r="F20" s="54"/>
      <c r="G20" s="54"/>
      <c r="H20" s="54"/>
      <c r="I20" s="54"/>
      <c r="J20" s="54"/>
    </row>
    <row r="21" spans="2:10">
      <c r="B21" s="54"/>
      <c r="C21" s="54"/>
      <c r="D21" s="54"/>
      <c r="E21" s="54"/>
      <c r="F21" s="54"/>
      <c r="G21" s="54"/>
      <c r="H21" s="54"/>
      <c r="I21" s="54"/>
      <c r="J21" s="54"/>
    </row>
    <row r="22" spans="2:10">
      <c r="B22" s="54"/>
      <c r="C22" s="54"/>
      <c r="D22" s="54"/>
      <c r="E22" s="54"/>
      <c r="F22" s="54"/>
      <c r="G22" s="54"/>
      <c r="H22" s="54"/>
      <c r="I22" s="54"/>
      <c r="J22" s="54"/>
    </row>
    <row r="23" spans="2:10">
      <c r="B23" s="54"/>
      <c r="C23" s="54"/>
      <c r="D23" s="54"/>
      <c r="E23" s="54"/>
      <c r="F23" s="54"/>
      <c r="G23" s="54"/>
      <c r="H23" s="54"/>
      <c r="I23" s="54"/>
      <c r="J23" s="54"/>
    </row>
    <row r="24" spans="2:10" ht="14.25">
      <c r="B24" s="61" t="s">
        <v>56</v>
      </c>
      <c r="C24" s="61"/>
      <c r="D24" s="61"/>
      <c r="E24" s="61"/>
      <c r="F24" s="54"/>
      <c r="G24" s="54"/>
      <c r="H24" s="54"/>
      <c r="I24" s="54"/>
      <c r="J24" s="54"/>
    </row>
    <row r="25" spans="2:10" ht="14.25">
      <c r="B25" s="61"/>
      <c r="C25" s="61"/>
      <c r="D25" s="61"/>
      <c r="E25" s="61"/>
      <c r="F25" s="54"/>
      <c r="G25" s="54"/>
      <c r="H25" s="54"/>
      <c r="I25" s="54"/>
      <c r="J25" s="54"/>
    </row>
    <row r="26" spans="2:10" ht="14.25">
      <c r="B26" s="61" t="s">
        <v>57</v>
      </c>
      <c r="C26" s="61"/>
      <c r="D26" s="61"/>
      <c r="E26" s="61"/>
      <c r="F26" s="54"/>
      <c r="G26" s="54"/>
      <c r="H26" s="54"/>
      <c r="I26" s="54"/>
      <c r="J26" s="54"/>
    </row>
    <row r="27" spans="2:10" ht="14.25">
      <c r="B27" s="61"/>
      <c r="C27" s="61"/>
      <c r="D27" s="61"/>
      <c r="E27" s="61"/>
      <c r="F27" s="54"/>
      <c r="G27" s="54"/>
      <c r="H27" s="54"/>
      <c r="I27" s="54"/>
      <c r="J27" s="54"/>
    </row>
    <row r="28" spans="2:10" ht="14.25">
      <c r="B28" s="61"/>
      <c r="C28" s="61"/>
      <c r="D28" s="61"/>
      <c r="E28" s="61"/>
      <c r="F28" s="54"/>
      <c r="G28" s="54"/>
      <c r="H28" s="54"/>
      <c r="I28" s="54"/>
      <c r="J28" s="54"/>
    </row>
    <row r="29" spans="2:10" ht="14.25">
      <c r="B29" s="61"/>
      <c r="C29" s="61"/>
      <c r="D29" s="61"/>
      <c r="E29" s="61"/>
      <c r="F29" s="54"/>
      <c r="G29" s="54"/>
      <c r="H29" s="54"/>
      <c r="I29" s="54"/>
      <c r="J29" s="54"/>
    </row>
    <row r="30" spans="2:10" ht="14.25">
      <c r="B30" s="61" t="s">
        <v>58</v>
      </c>
      <c r="C30" s="61"/>
      <c r="D30" s="61"/>
      <c r="E30" s="61"/>
      <c r="F30" s="54"/>
      <c r="G30" s="54"/>
      <c r="H30" s="54"/>
      <c r="I30" s="54"/>
      <c r="J30" s="54"/>
    </row>
    <row r="31" spans="2:10" ht="14.25">
      <c r="B31" s="61"/>
      <c r="C31" s="61"/>
      <c r="D31" s="61"/>
      <c r="E31" s="61"/>
      <c r="F31" s="54"/>
      <c r="G31" s="54"/>
      <c r="H31" s="54"/>
      <c r="I31" s="54"/>
      <c r="J31" s="54"/>
    </row>
    <row r="32" spans="2:10">
      <c r="B32" s="54"/>
      <c r="C32" s="54"/>
      <c r="D32" s="54"/>
      <c r="E32" s="54"/>
      <c r="F32" s="54"/>
      <c r="G32" s="54"/>
      <c r="H32" s="54"/>
      <c r="I32" s="54"/>
      <c r="J32" s="54"/>
    </row>
    <row r="33" spans="2:10">
      <c r="B33" s="54"/>
      <c r="C33" s="54"/>
      <c r="D33" s="54"/>
      <c r="E33" s="54"/>
      <c r="F33" s="54"/>
      <c r="G33" s="54"/>
      <c r="H33" s="54"/>
      <c r="I33" s="54"/>
      <c r="J33" s="54"/>
    </row>
    <row r="34" spans="2:10" ht="14.25">
      <c r="B34" s="54"/>
      <c r="C34" s="54"/>
      <c r="D34" s="54"/>
      <c r="E34" s="54"/>
      <c r="F34" s="54"/>
      <c r="G34" s="54"/>
      <c r="H34" s="132" t="s">
        <v>59</v>
      </c>
      <c r="I34" s="132"/>
      <c r="J34" s="132"/>
    </row>
    <row r="35" spans="2:10">
      <c r="B35" s="54"/>
      <c r="C35" s="54"/>
      <c r="D35" s="54"/>
      <c r="E35" s="54"/>
      <c r="F35" s="54"/>
      <c r="G35" s="54"/>
      <c r="H35" s="54"/>
      <c r="I35" s="54"/>
      <c r="J35" s="54"/>
    </row>
    <row r="36" spans="2:10">
      <c r="B36" s="54"/>
      <c r="C36" s="54"/>
      <c r="D36" s="54"/>
      <c r="E36" s="54"/>
      <c r="F36" s="54"/>
      <c r="G36" s="54"/>
      <c r="H36" s="54"/>
      <c r="I36" s="54"/>
      <c r="J36" s="54"/>
    </row>
    <row r="37" spans="2:10" ht="14.25">
      <c r="B37" s="57" t="s">
        <v>60</v>
      </c>
      <c r="C37" s="57"/>
      <c r="D37" s="57"/>
      <c r="E37" s="57"/>
      <c r="F37" s="57"/>
      <c r="G37" s="57"/>
      <c r="H37" s="57"/>
      <c r="I37" s="57"/>
      <c r="J37" s="54"/>
    </row>
    <row r="38" spans="2:10" ht="14.25">
      <c r="B38" s="57"/>
      <c r="C38" s="57"/>
      <c r="D38" s="57"/>
      <c r="E38" s="57"/>
      <c r="F38" s="57"/>
      <c r="G38" s="57"/>
      <c r="H38" s="57"/>
      <c r="I38" s="57"/>
      <c r="J38" s="54"/>
    </row>
    <row r="39" spans="2:10" ht="14.25">
      <c r="B39" s="58" t="s">
        <v>49</v>
      </c>
      <c r="C39" s="57"/>
      <c r="D39" s="57"/>
      <c r="E39" s="57"/>
      <c r="F39" s="57"/>
      <c r="G39" s="57"/>
      <c r="H39" s="57"/>
      <c r="I39" s="57"/>
      <c r="J39" s="54"/>
    </row>
    <row r="40" spans="2:10" ht="14.25">
      <c r="B40" s="58"/>
      <c r="C40" s="57"/>
      <c r="D40" s="57"/>
      <c r="E40" s="57"/>
      <c r="F40" s="57"/>
      <c r="G40" s="57"/>
      <c r="H40" s="57"/>
      <c r="I40" s="57"/>
      <c r="J40" s="54"/>
    </row>
    <row r="41" spans="2:10" ht="14.25">
      <c r="B41" s="58"/>
      <c r="C41" s="57"/>
      <c r="D41" s="57"/>
      <c r="E41" s="57"/>
      <c r="F41" s="57"/>
      <c r="G41" s="57"/>
      <c r="H41" s="57"/>
      <c r="I41" s="57"/>
      <c r="J41" s="54"/>
    </row>
    <row r="42" spans="2:10" ht="14.25">
      <c r="B42" s="58" t="s">
        <v>50</v>
      </c>
      <c r="C42" s="57"/>
      <c r="D42" s="57"/>
      <c r="E42" s="57"/>
      <c r="F42" s="57"/>
      <c r="G42" s="57" t="s">
        <v>51</v>
      </c>
      <c r="H42" s="57"/>
      <c r="I42" s="57"/>
      <c r="J42" s="54"/>
    </row>
    <row r="43" spans="2:10" ht="14.25">
      <c r="B43" s="57"/>
      <c r="C43" s="57"/>
      <c r="D43" s="57"/>
      <c r="E43" s="57"/>
      <c r="F43" s="57"/>
      <c r="G43" s="57"/>
      <c r="H43" s="57"/>
      <c r="I43" s="57"/>
      <c r="J43" s="54"/>
    </row>
    <row r="44" spans="2:10" ht="14.25">
      <c r="B44" s="57"/>
      <c r="C44" s="57"/>
      <c r="D44" s="57"/>
      <c r="E44" s="57"/>
      <c r="F44" s="57"/>
      <c r="G44" s="57"/>
      <c r="H44" s="57"/>
      <c r="I44" s="57"/>
      <c r="J44" s="54"/>
    </row>
    <row r="45" spans="2:10" ht="14.25">
      <c r="B45" s="57" t="s">
        <v>61</v>
      </c>
      <c r="C45" s="57"/>
      <c r="D45" s="57"/>
      <c r="E45" s="57"/>
      <c r="F45" s="57"/>
      <c r="G45" s="57"/>
      <c r="H45" s="57"/>
      <c r="I45" s="57"/>
      <c r="J45" s="54"/>
    </row>
    <row r="46" spans="2:10" ht="14.25">
      <c r="B46" s="57"/>
      <c r="C46" s="57"/>
      <c r="D46" s="57"/>
      <c r="E46" s="57"/>
      <c r="F46" s="57"/>
      <c r="G46" s="57"/>
      <c r="H46" s="57"/>
      <c r="I46" s="57"/>
      <c r="J46" s="54"/>
    </row>
    <row r="47" spans="2:10" ht="14.25">
      <c r="B47" s="57" t="s">
        <v>62</v>
      </c>
      <c r="D47" s="57"/>
      <c r="E47" s="57"/>
      <c r="F47" s="57"/>
      <c r="G47" s="57"/>
      <c r="H47" s="57"/>
      <c r="I47" s="57"/>
      <c r="J47" s="54"/>
    </row>
    <row r="48" spans="2:10" ht="14.25">
      <c r="B48" s="57"/>
      <c r="D48" s="57"/>
      <c r="E48" s="57"/>
      <c r="F48" s="57"/>
      <c r="G48" s="57"/>
      <c r="H48" s="57"/>
      <c r="I48" s="57"/>
      <c r="J48" s="54"/>
    </row>
    <row r="49" spans="2:10" ht="14.25">
      <c r="B49" s="57" t="s">
        <v>63</v>
      </c>
      <c r="D49" s="57"/>
      <c r="E49" s="57"/>
      <c r="F49" s="57"/>
      <c r="G49" s="57"/>
      <c r="H49" s="57"/>
      <c r="I49" s="57"/>
      <c r="J49" s="54"/>
    </row>
    <row r="50" spans="2:10" ht="14.25">
      <c r="B50" s="57"/>
      <c r="D50" s="57"/>
      <c r="E50" s="57"/>
      <c r="F50" s="57"/>
      <c r="G50" s="57"/>
      <c r="H50" s="57"/>
      <c r="I50" s="57"/>
      <c r="J50" s="54"/>
    </row>
    <row r="51" spans="2:10" ht="14.25">
      <c r="B51" s="57" t="s">
        <v>64</v>
      </c>
      <c r="D51" s="57"/>
      <c r="E51" s="57"/>
      <c r="F51" s="57"/>
      <c r="G51" s="57"/>
      <c r="H51" s="57"/>
      <c r="I51" s="57"/>
      <c r="J51" s="54"/>
    </row>
    <row r="52" spans="2:10" ht="14.25">
      <c r="B52" s="57"/>
      <c r="C52" s="57"/>
      <c r="D52" s="57"/>
      <c r="E52" s="57"/>
      <c r="F52" s="57"/>
      <c r="G52" s="57"/>
      <c r="H52" s="57"/>
      <c r="I52" s="57"/>
      <c r="J52" s="54"/>
    </row>
    <row r="53" spans="2:10" ht="14.25">
      <c r="B53" s="57"/>
      <c r="C53" s="57"/>
      <c r="D53" s="57"/>
      <c r="E53" s="57"/>
      <c r="F53" s="57"/>
      <c r="I53" s="57"/>
      <c r="J53" s="54"/>
    </row>
    <row r="54" spans="2:10" ht="14.25">
      <c r="B54" s="57"/>
      <c r="C54" s="57"/>
      <c r="D54" s="57"/>
      <c r="E54" s="57"/>
      <c r="F54" s="57"/>
      <c r="G54" s="57"/>
      <c r="H54" s="57" t="s">
        <v>119</v>
      </c>
      <c r="I54" s="57"/>
      <c r="J54" s="54"/>
    </row>
    <row r="55" spans="2:10" ht="14.25">
      <c r="B55" s="57"/>
      <c r="C55" s="57"/>
      <c r="D55" s="57"/>
      <c r="E55" s="57"/>
      <c r="F55" s="57"/>
      <c r="G55" s="57"/>
      <c r="H55" s="57"/>
      <c r="I55" s="57"/>
      <c r="J55" s="54"/>
    </row>
    <row r="56" spans="2:10" ht="14.25">
      <c r="B56" s="57"/>
      <c r="C56" s="57"/>
      <c r="D56" s="57"/>
      <c r="E56" s="57"/>
      <c r="F56" s="57"/>
      <c r="G56" s="57"/>
      <c r="H56" s="57"/>
      <c r="I56" s="57"/>
      <c r="J56" s="54"/>
    </row>
    <row r="57" spans="2:10" ht="14.25">
      <c r="B57" s="57"/>
      <c r="C57" s="57"/>
      <c r="D57" s="57"/>
      <c r="E57" s="57"/>
      <c r="F57" s="57"/>
      <c r="G57" s="57"/>
      <c r="H57" s="57"/>
      <c r="I57" s="58" t="s">
        <v>65</v>
      </c>
      <c r="J57" s="54"/>
    </row>
    <row r="58" spans="2:10">
      <c r="B58" s="54"/>
      <c r="C58" s="54"/>
      <c r="D58" s="54"/>
      <c r="E58" s="54"/>
      <c r="F58" s="54"/>
      <c r="G58" s="54"/>
      <c r="H58" s="54"/>
      <c r="I58" s="54"/>
      <c r="J58" s="54"/>
    </row>
  </sheetData>
  <mergeCells count="3">
    <mergeCell ref="C2:I2"/>
    <mergeCell ref="C16:J17"/>
    <mergeCell ref="H34:J34"/>
  </mergeCells>
  <phoneticPr fontId="3"/>
  <printOptions verticalCentered="1"/>
  <pageMargins left="0.9055118110236221"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39997558519241921"/>
  </sheetPr>
  <dimension ref="B2:J74"/>
  <sheetViews>
    <sheetView view="pageBreakPreview" zoomScale="85" zoomScaleNormal="100" zoomScaleSheetLayoutView="85" workbookViewId="0">
      <selection activeCell="D18" sqref="D18"/>
    </sheetView>
  </sheetViews>
  <sheetFormatPr defaultColWidth="9" defaultRowHeight="13.5"/>
  <cols>
    <col min="1" max="1" width="4" style="55" customWidth="1"/>
    <col min="2" max="2" width="7.375" style="55" customWidth="1"/>
    <col min="3" max="3" width="6.875" style="55" customWidth="1"/>
    <col min="4" max="16384" width="9" style="55"/>
  </cols>
  <sheetData>
    <row r="2" spans="2:10" ht="25.5">
      <c r="B2" s="54"/>
      <c r="C2" s="130" t="s">
        <v>47</v>
      </c>
      <c r="D2" s="130"/>
      <c r="E2" s="130"/>
      <c r="F2" s="130"/>
      <c r="G2" s="130"/>
      <c r="H2" s="130"/>
      <c r="I2" s="130"/>
      <c r="J2" s="54"/>
    </row>
    <row r="3" spans="2:10" ht="19.5" customHeight="1">
      <c r="B3" s="54"/>
      <c r="C3" s="54"/>
      <c r="D3" s="54"/>
      <c r="E3" s="54"/>
      <c r="F3" s="54"/>
      <c r="G3" s="54"/>
      <c r="H3" s="133" t="s">
        <v>59</v>
      </c>
      <c r="I3" s="133"/>
      <c r="J3" s="133"/>
    </row>
    <row r="4" spans="2:10" ht="14.25">
      <c r="B4" s="57" t="s">
        <v>48</v>
      </c>
      <c r="C4" s="57"/>
      <c r="D4" s="57"/>
      <c r="E4" s="57"/>
      <c r="F4" s="57"/>
      <c r="G4" s="57"/>
      <c r="H4" s="54"/>
      <c r="I4" s="54"/>
      <c r="J4" s="54"/>
    </row>
    <row r="5" spans="2:10" ht="9" customHeight="1">
      <c r="B5" s="57"/>
      <c r="C5" s="57"/>
      <c r="D5" s="57"/>
      <c r="E5" s="57"/>
      <c r="F5" s="57"/>
      <c r="G5" s="57"/>
      <c r="H5" s="54"/>
      <c r="I5" s="54"/>
      <c r="J5" s="54"/>
    </row>
    <row r="6" spans="2:10" ht="14.25">
      <c r="B6" s="58" t="s">
        <v>49</v>
      </c>
      <c r="C6" s="57"/>
      <c r="D6" s="57"/>
      <c r="E6" s="57"/>
      <c r="F6" s="57"/>
      <c r="G6" s="57"/>
      <c r="H6" s="54"/>
      <c r="I6" s="54"/>
      <c r="J6" s="54"/>
    </row>
    <row r="7" spans="2:10" ht="10.5" customHeight="1">
      <c r="B7" s="58"/>
      <c r="C7" s="57"/>
      <c r="D7" s="57"/>
      <c r="E7" s="57"/>
      <c r="F7" s="57"/>
      <c r="G7" s="57"/>
      <c r="H7" s="54"/>
      <c r="I7" s="54"/>
      <c r="J7" s="54"/>
    </row>
    <row r="8" spans="2:10" ht="14.25">
      <c r="B8" s="58" t="s">
        <v>50</v>
      </c>
      <c r="C8" s="57"/>
      <c r="D8" s="57"/>
      <c r="E8" s="57"/>
      <c r="F8" s="57"/>
      <c r="G8" s="57" t="s">
        <v>51</v>
      </c>
      <c r="H8" s="54"/>
      <c r="I8" s="54"/>
      <c r="J8" s="54"/>
    </row>
    <row r="9" spans="2:10">
      <c r="B9" s="54"/>
      <c r="C9" s="54"/>
      <c r="D9" s="54"/>
      <c r="E9" s="54"/>
      <c r="F9" s="54"/>
      <c r="G9" s="54"/>
      <c r="H9" s="54"/>
      <c r="I9" s="54"/>
      <c r="J9" s="54"/>
    </row>
    <row r="10" spans="2:10">
      <c r="B10" s="54"/>
      <c r="C10" s="54"/>
      <c r="D10" s="54"/>
      <c r="E10" s="54"/>
      <c r="F10" s="54"/>
      <c r="G10" s="54"/>
      <c r="H10" s="54"/>
      <c r="I10" s="54"/>
      <c r="J10" s="54"/>
    </row>
    <row r="11" spans="2:10" ht="14.25">
      <c r="B11" s="57" t="s">
        <v>66</v>
      </c>
      <c r="C11" s="57"/>
      <c r="D11" s="57"/>
      <c r="E11" s="57"/>
      <c r="F11" s="57"/>
      <c r="G11" s="57"/>
      <c r="H11" s="57"/>
      <c r="I11" s="57"/>
      <c r="J11" s="57"/>
    </row>
    <row r="12" spans="2:10" ht="9" customHeight="1">
      <c r="B12" s="57"/>
      <c r="C12" s="57"/>
      <c r="D12" s="57"/>
      <c r="E12" s="57"/>
      <c r="F12" s="57"/>
      <c r="G12" s="57"/>
      <c r="H12" s="57"/>
      <c r="I12" s="57"/>
      <c r="J12" s="57"/>
    </row>
    <row r="13" spans="2:10" ht="14.25">
      <c r="B13" s="59" t="s">
        <v>53</v>
      </c>
      <c r="C13" s="131" t="s">
        <v>54</v>
      </c>
      <c r="D13" s="131"/>
      <c r="E13" s="131"/>
      <c r="F13" s="131"/>
      <c r="G13" s="131"/>
      <c r="H13" s="131"/>
      <c r="I13" s="131"/>
      <c r="J13" s="131"/>
    </row>
    <row r="14" spans="2:10" ht="14.25">
      <c r="B14" s="57"/>
      <c r="C14" s="131"/>
      <c r="D14" s="131"/>
      <c r="E14" s="131"/>
      <c r="F14" s="131"/>
      <c r="G14" s="131"/>
      <c r="H14" s="131"/>
      <c r="I14" s="131"/>
      <c r="J14" s="131"/>
    </row>
    <row r="15" spans="2:10">
      <c r="B15" s="54"/>
      <c r="C15" s="54"/>
      <c r="D15" s="54"/>
      <c r="E15" s="54"/>
      <c r="F15" s="54"/>
      <c r="G15" s="54"/>
      <c r="H15" s="54"/>
      <c r="I15" s="54"/>
      <c r="J15" s="54"/>
    </row>
    <row r="16" spans="2:10" ht="14.25">
      <c r="B16" s="59"/>
      <c r="C16" s="57" t="s">
        <v>55</v>
      </c>
      <c r="D16" s="57"/>
      <c r="E16" s="57"/>
      <c r="F16" s="54"/>
      <c r="G16" s="54"/>
      <c r="H16" s="54"/>
      <c r="I16" s="54"/>
      <c r="J16" s="54"/>
    </row>
    <row r="17" spans="2:10" ht="14.25">
      <c r="B17" s="57"/>
      <c r="C17" s="57"/>
      <c r="D17" s="60"/>
      <c r="E17" s="57"/>
      <c r="F17" s="54"/>
      <c r="G17" s="54"/>
      <c r="H17" s="54"/>
      <c r="I17" s="54"/>
      <c r="J17" s="54"/>
    </row>
    <row r="18" spans="2:10">
      <c r="B18" s="54"/>
      <c r="C18" s="54"/>
      <c r="D18" s="54"/>
      <c r="E18" s="54"/>
      <c r="F18" s="54"/>
      <c r="G18" s="54"/>
      <c r="H18" s="54"/>
      <c r="I18" s="54"/>
      <c r="J18" s="54"/>
    </row>
    <row r="19" spans="2:10" ht="14.25">
      <c r="B19" s="61" t="s">
        <v>56</v>
      </c>
      <c r="C19" s="61"/>
      <c r="D19" s="61"/>
      <c r="E19" s="61"/>
      <c r="F19" s="54"/>
      <c r="G19" s="54"/>
      <c r="H19" s="54"/>
      <c r="I19" s="54"/>
      <c r="J19" s="54"/>
    </row>
    <row r="20" spans="2:10" ht="9" customHeight="1">
      <c r="B20" s="61"/>
      <c r="C20" s="61"/>
      <c r="D20" s="61"/>
      <c r="E20" s="61"/>
      <c r="F20" s="54"/>
      <c r="G20" s="54"/>
      <c r="H20" s="54"/>
      <c r="I20" s="54"/>
      <c r="J20" s="54"/>
    </row>
    <row r="21" spans="2:10" ht="14.25">
      <c r="B21" s="61" t="s">
        <v>67</v>
      </c>
      <c r="C21" s="61"/>
      <c r="D21" s="61"/>
      <c r="E21" s="61"/>
      <c r="F21" s="54"/>
      <c r="G21" s="54"/>
      <c r="H21" s="54"/>
      <c r="I21" s="54"/>
      <c r="J21" s="54"/>
    </row>
    <row r="22" spans="2:10" ht="14.25">
      <c r="B22" s="61"/>
      <c r="C22" s="61"/>
      <c r="D22" s="61"/>
      <c r="E22" s="61"/>
      <c r="F22" s="54"/>
      <c r="G22" s="54"/>
      <c r="H22" s="54"/>
      <c r="I22" s="54"/>
      <c r="J22" s="54"/>
    </row>
    <row r="23" spans="2:10" ht="14.25">
      <c r="B23" s="61" t="s">
        <v>68</v>
      </c>
      <c r="C23" s="61"/>
      <c r="D23" s="61"/>
      <c r="E23" s="61"/>
      <c r="F23" s="54"/>
      <c r="G23" s="54"/>
      <c r="H23" s="54"/>
      <c r="I23" s="54"/>
      <c r="J23" s="54"/>
    </row>
    <row r="24" spans="2:10" ht="14.25">
      <c r="B24" s="61"/>
      <c r="C24" s="61"/>
      <c r="D24" s="61"/>
      <c r="E24" s="61"/>
      <c r="F24" s="54"/>
      <c r="G24" s="54"/>
      <c r="H24" s="54"/>
      <c r="I24" s="54"/>
      <c r="J24" s="54"/>
    </row>
    <row r="25" spans="2:10" ht="14.25">
      <c r="B25" s="61" t="s">
        <v>69</v>
      </c>
      <c r="C25" s="61"/>
      <c r="D25" s="61"/>
      <c r="E25" s="61"/>
      <c r="F25" s="54"/>
      <c r="G25" s="54"/>
      <c r="H25" s="54"/>
      <c r="I25" s="54"/>
      <c r="J25" s="54"/>
    </row>
    <row r="26" spans="2:10" ht="14.25">
      <c r="B26" s="61"/>
      <c r="C26" s="61"/>
      <c r="D26" s="61"/>
      <c r="E26" s="61"/>
      <c r="F26" s="54"/>
      <c r="G26" s="54"/>
      <c r="H26" s="54"/>
      <c r="I26" s="54"/>
      <c r="J26" s="54"/>
    </row>
    <row r="27" spans="2:10">
      <c r="B27" s="54"/>
      <c r="C27" s="54"/>
      <c r="D27" s="54"/>
      <c r="E27" s="54"/>
      <c r="F27" s="54"/>
      <c r="G27" s="54"/>
      <c r="H27" s="54"/>
      <c r="I27" s="54"/>
      <c r="J27" s="54"/>
    </row>
    <row r="28" spans="2:10" ht="14.25">
      <c r="B28" s="62" t="s">
        <v>70</v>
      </c>
      <c r="C28" s="63"/>
      <c r="D28" s="63"/>
      <c r="E28" s="63"/>
      <c r="F28" s="63"/>
      <c r="G28" s="54"/>
      <c r="H28" s="54"/>
      <c r="I28" s="54"/>
      <c r="J28" s="54"/>
    </row>
    <row r="29" spans="2:10" ht="14.25">
      <c r="C29" s="57"/>
      <c r="D29" s="57"/>
      <c r="E29" s="57"/>
      <c r="F29" s="57"/>
      <c r="G29" s="57"/>
      <c r="H29" s="57"/>
      <c r="I29" s="57"/>
      <c r="J29" s="54"/>
    </row>
    <row r="30" spans="2:10" ht="8.25" customHeight="1">
      <c r="B30" s="57"/>
      <c r="C30" s="57"/>
      <c r="D30" s="57"/>
      <c r="E30" s="57"/>
      <c r="F30" s="57"/>
      <c r="G30" s="57"/>
      <c r="H30" s="57"/>
      <c r="I30" s="57"/>
      <c r="J30" s="54"/>
    </row>
    <row r="31" spans="2:10" ht="14.25">
      <c r="B31" s="57" t="s">
        <v>71</v>
      </c>
      <c r="C31" s="57"/>
      <c r="D31" s="57"/>
      <c r="E31" s="57"/>
      <c r="F31" s="57"/>
      <c r="G31" s="57"/>
      <c r="H31" s="57"/>
      <c r="I31" s="57"/>
      <c r="J31" s="54"/>
    </row>
    <row r="32" spans="2:10" ht="14.25">
      <c r="B32" s="57"/>
      <c r="C32" s="57"/>
      <c r="D32" s="57"/>
      <c r="E32" s="57"/>
      <c r="F32" s="57"/>
      <c r="G32" s="57"/>
      <c r="H32" s="57"/>
      <c r="I32" s="57"/>
      <c r="J32" s="54"/>
    </row>
    <row r="33" spans="2:10" ht="14.25">
      <c r="B33" s="64" t="s">
        <v>49</v>
      </c>
      <c r="C33" s="65"/>
      <c r="D33" s="65"/>
      <c r="E33" s="65"/>
      <c r="F33" s="65"/>
      <c r="G33" s="65"/>
      <c r="H33" s="65"/>
      <c r="I33" s="65"/>
      <c r="J33" s="66"/>
    </row>
    <row r="34" spans="2:10" ht="6" customHeight="1">
      <c r="B34" s="57"/>
      <c r="C34" s="57"/>
      <c r="D34" s="57"/>
      <c r="E34" s="57"/>
      <c r="F34" s="57"/>
      <c r="G34" s="57"/>
      <c r="H34" s="57"/>
      <c r="I34" s="57"/>
      <c r="J34" s="54"/>
    </row>
    <row r="35" spans="2:10" ht="15" thickBot="1">
      <c r="B35" s="67" t="s">
        <v>50</v>
      </c>
      <c r="C35" s="68"/>
      <c r="D35" s="68"/>
      <c r="E35" s="68"/>
      <c r="F35" s="68"/>
      <c r="G35" s="68"/>
      <c r="H35" s="68"/>
      <c r="I35" s="68"/>
      <c r="J35" s="69" t="s">
        <v>51</v>
      </c>
    </row>
    <row r="36" spans="2:10" ht="14.25">
      <c r="C36" s="57"/>
      <c r="D36" s="57"/>
      <c r="E36" s="57"/>
      <c r="F36" s="57"/>
      <c r="G36" s="57"/>
      <c r="H36" s="57"/>
      <c r="I36" s="57"/>
      <c r="J36" s="54"/>
    </row>
    <row r="37" spans="2:10" ht="14.25">
      <c r="B37" s="64" t="s">
        <v>49</v>
      </c>
      <c r="C37" s="65"/>
      <c r="D37" s="65"/>
      <c r="E37" s="65"/>
      <c r="F37" s="65"/>
      <c r="G37" s="65"/>
      <c r="H37" s="65"/>
      <c r="I37" s="65"/>
      <c r="J37" s="66"/>
    </row>
    <row r="38" spans="2:10" ht="6" customHeight="1">
      <c r="B38" s="57"/>
      <c r="C38" s="57"/>
      <c r="D38" s="57"/>
      <c r="E38" s="57"/>
      <c r="F38" s="57"/>
      <c r="G38" s="57"/>
      <c r="H38" s="57"/>
      <c r="I38" s="57"/>
      <c r="J38" s="54"/>
    </row>
    <row r="39" spans="2:10" ht="15" thickBot="1">
      <c r="B39" s="67" t="s">
        <v>50</v>
      </c>
      <c r="C39" s="68"/>
      <c r="D39" s="68"/>
      <c r="E39" s="68"/>
      <c r="F39" s="68"/>
      <c r="G39" s="68"/>
      <c r="H39" s="68"/>
      <c r="I39" s="68"/>
      <c r="J39" s="69" t="s">
        <v>51</v>
      </c>
    </row>
    <row r="40" spans="2:10" ht="14.25">
      <c r="B40" s="58"/>
      <c r="C40" s="57"/>
      <c r="D40" s="57"/>
      <c r="E40" s="57"/>
      <c r="F40" s="57"/>
      <c r="G40" s="57"/>
      <c r="H40" s="57"/>
      <c r="I40" s="57"/>
      <c r="J40" s="54"/>
    </row>
    <row r="41" spans="2:10" ht="14.25">
      <c r="B41" s="64" t="s">
        <v>49</v>
      </c>
      <c r="C41" s="65"/>
      <c r="D41" s="65"/>
      <c r="E41" s="65"/>
      <c r="F41" s="65"/>
      <c r="G41" s="65"/>
      <c r="H41" s="65"/>
      <c r="I41" s="65"/>
      <c r="J41" s="66"/>
    </row>
    <row r="42" spans="2:10" ht="6" customHeight="1">
      <c r="B42" s="57"/>
      <c r="C42" s="57"/>
      <c r="D42" s="57"/>
      <c r="E42" s="57"/>
      <c r="F42" s="57"/>
      <c r="G42" s="57"/>
      <c r="H42" s="57"/>
      <c r="I42" s="57"/>
      <c r="J42" s="54"/>
    </row>
    <row r="43" spans="2:10" ht="15" thickBot="1">
      <c r="B43" s="67" t="s">
        <v>50</v>
      </c>
      <c r="C43" s="68"/>
      <c r="D43" s="68"/>
      <c r="E43" s="68"/>
      <c r="F43" s="68"/>
      <c r="G43" s="68"/>
      <c r="H43" s="68"/>
      <c r="I43" s="68"/>
      <c r="J43" s="69" t="s">
        <v>51</v>
      </c>
    </row>
    <row r="44" spans="2:10" ht="14.25">
      <c r="B44" s="58"/>
      <c r="C44" s="57"/>
      <c r="D44" s="57"/>
      <c r="E44" s="57"/>
      <c r="F44" s="57"/>
      <c r="G44" s="57"/>
      <c r="H44" s="57"/>
      <c r="I44" s="57"/>
      <c r="J44" s="54"/>
    </row>
    <row r="45" spans="2:10" ht="14.25">
      <c r="B45" s="64" t="s">
        <v>49</v>
      </c>
      <c r="C45" s="65"/>
      <c r="D45" s="65"/>
      <c r="E45" s="65"/>
      <c r="F45" s="65"/>
      <c r="G45" s="65"/>
      <c r="H45" s="65"/>
      <c r="I45" s="65"/>
      <c r="J45" s="66"/>
    </row>
    <row r="46" spans="2:10" ht="6" customHeight="1">
      <c r="B46" s="57"/>
      <c r="C46" s="57"/>
      <c r="D46" s="57"/>
      <c r="E46" s="57"/>
      <c r="F46" s="57"/>
      <c r="G46" s="57"/>
      <c r="H46" s="57"/>
      <c r="I46" s="57"/>
      <c r="J46" s="54"/>
    </row>
    <row r="47" spans="2:10" ht="15" thickBot="1">
      <c r="B47" s="67" t="s">
        <v>50</v>
      </c>
      <c r="C47" s="68"/>
      <c r="D47" s="68"/>
      <c r="E47" s="68"/>
      <c r="F47" s="68"/>
      <c r="G47" s="68"/>
      <c r="H47" s="68"/>
      <c r="I47" s="68"/>
      <c r="J47" s="69" t="s">
        <v>51</v>
      </c>
    </row>
    <row r="48" spans="2:10" ht="14.25">
      <c r="B48" s="58"/>
      <c r="C48" s="57"/>
      <c r="D48" s="57"/>
      <c r="E48" s="57"/>
      <c r="F48" s="57"/>
      <c r="G48" s="57"/>
      <c r="H48" s="57"/>
      <c r="I48" s="57"/>
      <c r="J48" s="54"/>
    </row>
    <row r="49" spans="2:10" ht="14.25">
      <c r="B49" s="64" t="s">
        <v>49</v>
      </c>
      <c r="C49" s="65"/>
      <c r="D49" s="65"/>
      <c r="E49" s="65"/>
      <c r="F49" s="65"/>
      <c r="G49" s="65"/>
      <c r="H49" s="65"/>
      <c r="I49" s="65"/>
      <c r="J49" s="66"/>
    </row>
    <row r="50" spans="2:10" ht="6" customHeight="1">
      <c r="B50" s="57"/>
      <c r="C50" s="57"/>
      <c r="D50" s="57"/>
      <c r="E50" s="57"/>
      <c r="F50" s="57"/>
      <c r="G50" s="57"/>
      <c r="H50" s="57"/>
      <c r="I50" s="57"/>
      <c r="J50" s="54"/>
    </row>
    <row r="51" spans="2:10" ht="15" thickBot="1">
      <c r="B51" s="67" t="s">
        <v>50</v>
      </c>
      <c r="C51" s="68"/>
      <c r="D51" s="68"/>
      <c r="E51" s="68"/>
      <c r="F51" s="68"/>
      <c r="G51" s="68"/>
      <c r="H51" s="68"/>
      <c r="I51" s="68"/>
      <c r="J51" s="69" t="s">
        <v>51</v>
      </c>
    </row>
    <row r="52" spans="2:10" ht="14.25">
      <c r="B52" s="58"/>
      <c r="C52" s="57"/>
      <c r="D52" s="57"/>
      <c r="E52" s="57"/>
      <c r="F52" s="57"/>
      <c r="G52" s="57"/>
      <c r="H52" s="57"/>
      <c r="I52" s="57"/>
      <c r="J52" s="54"/>
    </row>
    <row r="53" spans="2:10" ht="14.25">
      <c r="B53" s="64" t="s">
        <v>49</v>
      </c>
      <c r="C53" s="65"/>
      <c r="D53" s="65"/>
      <c r="E53" s="65"/>
      <c r="F53" s="65"/>
      <c r="G53" s="65"/>
      <c r="H53" s="65"/>
      <c r="I53" s="65"/>
      <c r="J53" s="66"/>
    </row>
    <row r="54" spans="2:10" ht="6" customHeight="1">
      <c r="B54" s="57"/>
      <c r="C54" s="57"/>
      <c r="D54" s="57"/>
      <c r="E54" s="57"/>
      <c r="F54" s="57"/>
      <c r="G54" s="57"/>
      <c r="H54" s="57"/>
      <c r="I54" s="57"/>
      <c r="J54" s="54"/>
    </row>
    <row r="55" spans="2:10" ht="15" thickBot="1">
      <c r="B55" s="67" t="s">
        <v>50</v>
      </c>
      <c r="C55" s="68"/>
      <c r="D55" s="68"/>
      <c r="E55" s="68"/>
      <c r="F55" s="68"/>
      <c r="G55" s="68"/>
      <c r="H55" s="68"/>
      <c r="I55" s="68"/>
      <c r="J55" s="69" t="s">
        <v>51</v>
      </c>
    </row>
    <row r="56" spans="2:10" ht="14.25">
      <c r="B56" s="58"/>
      <c r="C56" s="57"/>
      <c r="D56" s="57"/>
      <c r="E56" s="57"/>
      <c r="F56" s="57"/>
      <c r="G56" s="57"/>
      <c r="H56" s="57"/>
      <c r="I56" s="57"/>
      <c r="J56" s="54"/>
    </row>
    <row r="57" spans="2:10" ht="14.25">
      <c r="B57" s="64" t="s">
        <v>49</v>
      </c>
      <c r="C57" s="65"/>
      <c r="D57" s="65"/>
      <c r="E57" s="65"/>
      <c r="F57" s="65"/>
      <c r="G57" s="65"/>
      <c r="H57" s="65"/>
      <c r="I57" s="65"/>
      <c r="J57" s="66"/>
    </row>
    <row r="58" spans="2:10" ht="6" customHeight="1">
      <c r="B58" s="57"/>
      <c r="C58" s="57"/>
      <c r="D58" s="57"/>
      <c r="E58" s="57"/>
      <c r="F58" s="57"/>
      <c r="G58" s="57"/>
      <c r="H58" s="57"/>
      <c r="I58" s="57"/>
      <c r="J58" s="54"/>
    </row>
    <row r="59" spans="2:10" ht="15" thickBot="1">
      <c r="B59" s="67" t="s">
        <v>50</v>
      </c>
      <c r="C59" s="68"/>
      <c r="D59" s="68"/>
      <c r="E59" s="68"/>
      <c r="F59" s="68"/>
      <c r="G59" s="68"/>
      <c r="H59" s="68"/>
      <c r="I59" s="68"/>
      <c r="J59" s="69" t="s">
        <v>51</v>
      </c>
    </row>
    <row r="60" spans="2:10" ht="14.25">
      <c r="B60" s="58"/>
      <c r="C60" s="57"/>
      <c r="D60" s="57"/>
      <c r="E60" s="57"/>
      <c r="F60" s="57"/>
      <c r="G60" s="57"/>
      <c r="H60" s="57"/>
      <c r="I60" s="57"/>
      <c r="J60" s="54"/>
    </row>
    <row r="61" spans="2:10" ht="14.25">
      <c r="B61" s="64" t="s">
        <v>49</v>
      </c>
      <c r="C61" s="65"/>
      <c r="D61" s="65"/>
      <c r="E61" s="65"/>
      <c r="F61" s="65"/>
      <c r="G61" s="65"/>
      <c r="H61" s="65"/>
      <c r="I61" s="65"/>
      <c r="J61" s="66"/>
    </row>
    <row r="62" spans="2:10" ht="6" customHeight="1">
      <c r="B62" s="57"/>
      <c r="C62" s="57"/>
      <c r="D62" s="57"/>
      <c r="E62" s="57"/>
      <c r="F62" s="57"/>
      <c r="G62" s="57"/>
      <c r="H62" s="57"/>
      <c r="I62" s="57"/>
      <c r="J62" s="54"/>
    </row>
    <row r="63" spans="2:10" ht="15" thickBot="1">
      <c r="B63" s="67" t="s">
        <v>50</v>
      </c>
      <c r="C63" s="68"/>
      <c r="D63" s="68"/>
      <c r="E63" s="68"/>
      <c r="F63" s="68"/>
      <c r="G63" s="68"/>
      <c r="H63" s="68"/>
      <c r="I63" s="68"/>
      <c r="J63" s="69" t="s">
        <v>51</v>
      </c>
    </row>
    <row r="64" spans="2:10" ht="14.25">
      <c r="B64" s="58"/>
      <c r="C64" s="57"/>
      <c r="D64" s="57"/>
      <c r="E64" s="57"/>
      <c r="F64" s="57"/>
      <c r="G64" s="57"/>
      <c r="H64" s="57"/>
      <c r="I64" s="57"/>
      <c r="J64" s="54"/>
    </row>
    <row r="65" spans="2:10" ht="14.25">
      <c r="B65" s="64" t="s">
        <v>49</v>
      </c>
      <c r="C65" s="65"/>
      <c r="D65" s="65"/>
      <c r="E65" s="65"/>
      <c r="F65" s="65"/>
      <c r="G65" s="65"/>
      <c r="H65" s="65"/>
      <c r="I65" s="65"/>
      <c r="J65" s="66"/>
    </row>
    <row r="66" spans="2:10" ht="6" customHeight="1">
      <c r="B66" s="57"/>
      <c r="C66" s="57"/>
      <c r="D66" s="57"/>
      <c r="E66" s="57"/>
      <c r="F66" s="57"/>
      <c r="G66" s="57"/>
      <c r="H66" s="57"/>
      <c r="I66" s="57"/>
      <c r="J66" s="54"/>
    </row>
    <row r="67" spans="2:10" ht="15" thickBot="1">
      <c r="B67" s="67" t="s">
        <v>50</v>
      </c>
      <c r="C67" s="68"/>
      <c r="D67" s="68"/>
      <c r="E67" s="68"/>
      <c r="F67" s="68"/>
      <c r="G67" s="68"/>
      <c r="H67" s="68"/>
      <c r="I67" s="68"/>
      <c r="J67" s="69" t="s">
        <v>51</v>
      </c>
    </row>
    <row r="68" spans="2:10" ht="14.25">
      <c r="B68" s="58"/>
      <c r="C68" s="57"/>
      <c r="D68" s="57"/>
      <c r="E68" s="57"/>
      <c r="F68" s="57"/>
      <c r="G68" s="57"/>
      <c r="H68" s="57"/>
      <c r="I68" s="57"/>
      <c r="J68" s="54"/>
    </row>
    <row r="69" spans="2:10" ht="14.25">
      <c r="B69" s="64" t="s">
        <v>49</v>
      </c>
      <c r="C69" s="65"/>
      <c r="D69" s="65"/>
      <c r="E69" s="65"/>
      <c r="F69" s="65"/>
      <c r="G69" s="65"/>
      <c r="H69" s="65"/>
      <c r="I69" s="65"/>
      <c r="J69" s="66"/>
    </row>
    <row r="70" spans="2:10" ht="6" customHeight="1">
      <c r="B70" s="57"/>
      <c r="C70" s="57"/>
      <c r="D70" s="57"/>
      <c r="E70" s="57"/>
      <c r="F70" s="57"/>
      <c r="G70" s="57"/>
      <c r="H70" s="57"/>
      <c r="I70" s="57"/>
      <c r="J70" s="54"/>
    </row>
    <row r="71" spans="2:10" ht="15" thickBot="1">
      <c r="B71" s="67" t="s">
        <v>50</v>
      </c>
      <c r="C71" s="68"/>
      <c r="D71" s="68"/>
      <c r="E71" s="68"/>
      <c r="F71" s="68"/>
      <c r="G71" s="68"/>
      <c r="H71" s="68"/>
      <c r="I71" s="68"/>
      <c r="J71" s="69" t="s">
        <v>51</v>
      </c>
    </row>
    <row r="72" spans="2:10" ht="14.25">
      <c r="B72" s="58"/>
      <c r="C72" s="57"/>
      <c r="D72" s="57"/>
      <c r="E72" s="57"/>
      <c r="F72" s="57"/>
      <c r="G72" s="57"/>
      <c r="H72" s="57"/>
      <c r="I72" s="57"/>
      <c r="J72" s="54"/>
    </row>
    <row r="73" spans="2:10" ht="14.25">
      <c r="B73" s="57" t="s">
        <v>72</v>
      </c>
      <c r="D73" s="57"/>
      <c r="E73" s="57"/>
      <c r="F73" s="57"/>
      <c r="G73" s="57"/>
      <c r="H73" s="57"/>
    </row>
    <row r="74" spans="2:10" ht="14.25">
      <c r="B74" s="54"/>
      <c r="D74" s="54"/>
      <c r="E74" s="54"/>
      <c r="F74" s="54"/>
      <c r="G74" s="54"/>
      <c r="H74" s="54"/>
      <c r="I74" s="54"/>
      <c r="J74" s="58" t="s">
        <v>65</v>
      </c>
    </row>
  </sheetData>
  <mergeCells count="3">
    <mergeCell ref="C2:I2"/>
    <mergeCell ref="H3:J3"/>
    <mergeCell ref="C13:J14"/>
  </mergeCells>
  <phoneticPr fontId="3"/>
  <printOptions horizontalCentered="1"/>
  <pageMargins left="0.70866141732283472" right="0.51181102362204722" top="0.35433070866141736" bottom="0.15748031496062992" header="0.11811023622047245" footer="0.11811023622047245"/>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tint="0.39997558519241921"/>
  </sheetPr>
  <dimension ref="A1"/>
  <sheetViews>
    <sheetView view="pageBreakPreview" zoomScaleNormal="100" zoomScaleSheetLayoutView="100" workbookViewId="0">
      <selection activeCell="A4" sqref="A4:G4"/>
    </sheetView>
  </sheetViews>
  <sheetFormatPr defaultColWidth="9" defaultRowHeight="13.5"/>
  <cols>
    <col min="1" max="16384" width="9" style="55"/>
  </cols>
  <sheetData/>
  <phoneticPr fontId="3"/>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入力シート</vt:lpstr>
      <vt:lpstr>提出要綱</vt:lpstr>
      <vt:lpstr>Sheet1</vt:lpstr>
      <vt:lpstr>別紙2（同意書）及び注意事項（要望者への説明事項）</vt:lpstr>
      <vt:lpstr>別紙２の記入方法</vt:lpstr>
      <vt:lpstr>（参考様式）委任状</vt:lpstr>
      <vt:lpstr>（参考様式）委任状(相続用)</vt:lpstr>
      <vt:lpstr>参考記載例</vt:lpstr>
      <vt:lpstr>提出要綱!Print_Area</vt:lpstr>
      <vt:lpstr>'別紙2（同意書）及び注意事項（要望者への説明事項）'!Print_Area</vt:lpstr>
      <vt:lpstr>別紙２の記入方法!Print_Area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宮平 和樹2</cp:lastModifiedBy>
  <cp:lastPrinted>2025-08-15T07:25:21Z</cp:lastPrinted>
  <dcterms:created xsi:type="dcterms:W3CDTF">2016-01-15T09:48:13Z</dcterms:created>
  <dcterms:modified xsi:type="dcterms:W3CDTF">2025-08-25T02:40:54Z</dcterms:modified>
</cp:coreProperties>
</file>